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10455"/>
  </bookViews>
  <sheets>
    <sheet name="Sheet1" sheetId="1" r:id="rId1"/>
    <sheet name="Sheet2" sheetId="2" r:id="rId2"/>
  </sheets>
  <definedNames>
    <definedName name="_xlnm._FilterDatabase" localSheetId="0" hidden="1">Sheet1!$A$2:$F$2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<sst xmlns="http://schemas.openxmlformats.org/spreadsheetml/2006/main" count="664" uniqueCount="296">
  <si>
    <t>人文与法学学院2026年申请转入汉语言文学专业晋级面试名单</t>
  </si>
  <si>
    <r>
      <rPr>
        <b/>
        <sz val="12"/>
        <color theme="0"/>
        <rFont val="微软雅黑"/>
        <charset val="134"/>
      </rPr>
      <t>序号</t>
    </r>
  </si>
  <si>
    <r>
      <rPr>
        <b/>
        <sz val="12"/>
        <color theme="0"/>
        <rFont val="微软雅黑"/>
        <charset val="134"/>
      </rPr>
      <t>学号</t>
    </r>
  </si>
  <si>
    <r>
      <rPr>
        <b/>
        <sz val="12"/>
        <color theme="0"/>
        <rFont val="微软雅黑"/>
        <charset val="134"/>
      </rPr>
      <t>姓名</t>
    </r>
  </si>
  <si>
    <r>
      <rPr>
        <b/>
        <sz val="12"/>
        <color theme="0"/>
        <rFont val="微软雅黑"/>
        <charset val="134"/>
      </rPr>
      <t>申请转入院系</t>
    </r>
  </si>
  <si>
    <r>
      <rPr>
        <b/>
        <sz val="12"/>
        <color theme="0"/>
        <rFont val="微软雅黑"/>
        <charset val="134"/>
      </rPr>
      <t>申请转入专业</t>
    </r>
  </si>
  <si>
    <r>
      <rPr>
        <b/>
        <sz val="12"/>
        <color theme="0"/>
        <rFont val="微软雅黑"/>
        <charset val="134"/>
      </rPr>
      <t>原院系</t>
    </r>
  </si>
  <si>
    <r>
      <rPr>
        <b/>
        <sz val="12"/>
        <color theme="0"/>
        <rFont val="微软雅黑"/>
        <charset val="134"/>
      </rPr>
      <t>原专业</t>
    </r>
  </si>
  <si>
    <t>绩点（60%）+笔试（20%）
综合成绩</t>
  </si>
  <si>
    <t>是否入围面试</t>
  </si>
  <si>
    <t>202523720108</t>
  </si>
  <si>
    <r>
      <rPr>
        <sz val="10"/>
        <rFont val="仿宋"/>
        <charset val="134"/>
      </rPr>
      <t>何子君</t>
    </r>
  </si>
  <si>
    <r>
      <rPr>
        <sz val="10"/>
        <rFont val="仿宋"/>
        <charset val="134"/>
      </rPr>
      <t>人文与法学学院</t>
    </r>
  </si>
  <si>
    <r>
      <rPr>
        <sz val="10"/>
        <rFont val="仿宋"/>
        <charset val="134"/>
      </rPr>
      <t>汉语言文学</t>
    </r>
  </si>
  <si>
    <r>
      <rPr>
        <sz val="10"/>
        <rFont val="仿宋"/>
        <charset val="134"/>
      </rPr>
      <t>经济管理学院</t>
    </r>
  </si>
  <si>
    <r>
      <rPr>
        <sz val="10"/>
        <rFont val="仿宋"/>
        <charset val="134"/>
      </rPr>
      <t>人力资源管理</t>
    </r>
    <r>
      <rPr>
        <sz val="10"/>
        <rFont val="Times New Roman"/>
        <charset val="134"/>
      </rPr>
      <t>(</t>
    </r>
    <r>
      <rPr>
        <sz val="10"/>
        <rFont val="仿宋"/>
        <charset val="134"/>
      </rPr>
      <t>云端</t>
    </r>
    <r>
      <rPr>
        <sz val="10"/>
        <rFont val="Times New Roman"/>
        <charset val="134"/>
      </rPr>
      <t>HR</t>
    </r>
    <r>
      <rPr>
        <sz val="10"/>
        <rFont val="仿宋"/>
        <charset val="134"/>
      </rPr>
      <t>创新班</t>
    </r>
    <r>
      <rPr>
        <sz val="10"/>
        <rFont val="Times New Roman"/>
        <charset val="134"/>
      </rPr>
      <t>)</t>
    </r>
  </si>
  <si>
    <r>
      <rPr>
        <b/>
        <sz val="10"/>
        <color rgb="FF000000"/>
        <rFont val="仿宋"/>
        <charset val="134"/>
      </rPr>
      <t>入围面试</t>
    </r>
  </si>
  <si>
    <t>202524110515</t>
  </si>
  <si>
    <r>
      <rPr>
        <sz val="10"/>
        <rFont val="仿宋"/>
        <charset val="134"/>
      </rPr>
      <t>梅楚楚</t>
    </r>
  </si>
  <si>
    <r>
      <rPr>
        <sz val="10"/>
        <rFont val="仿宋"/>
        <charset val="134"/>
      </rPr>
      <t>外国语学院</t>
    </r>
  </si>
  <si>
    <r>
      <rPr>
        <sz val="10"/>
        <rFont val="仿宋"/>
        <charset val="134"/>
      </rPr>
      <t>英语</t>
    </r>
  </si>
  <si>
    <t>202524110504</t>
  </si>
  <si>
    <r>
      <rPr>
        <sz val="10"/>
        <rFont val="仿宋"/>
        <charset val="134"/>
      </rPr>
      <t>葛新童</t>
    </r>
  </si>
  <si>
    <t>202526210214</t>
  </si>
  <si>
    <r>
      <rPr>
        <sz val="10"/>
        <rFont val="仿宋"/>
        <charset val="134"/>
      </rPr>
      <t>梁玥澄</t>
    </r>
  </si>
  <si>
    <r>
      <rPr>
        <sz val="10"/>
        <rFont val="仿宋"/>
        <charset val="134"/>
      </rPr>
      <t>公共管理学院</t>
    </r>
  </si>
  <si>
    <r>
      <rPr>
        <sz val="10"/>
        <rFont val="仿宋"/>
        <charset val="134"/>
      </rPr>
      <t>行政管理</t>
    </r>
  </si>
  <si>
    <t>202524110712</t>
  </si>
  <si>
    <r>
      <rPr>
        <sz val="10"/>
        <rFont val="仿宋"/>
        <charset val="134"/>
      </rPr>
      <t>梁家诚</t>
    </r>
  </si>
  <si>
    <t>202524310206</t>
  </si>
  <si>
    <r>
      <rPr>
        <sz val="10"/>
        <rFont val="仿宋"/>
        <charset val="134"/>
      </rPr>
      <t>黄宇轩</t>
    </r>
  </si>
  <si>
    <r>
      <rPr>
        <sz val="10"/>
        <rFont val="仿宋"/>
        <charset val="134"/>
      </rPr>
      <t>日语</t>
    </r>
  </si>
  <si>
    <t>202526210520</t>
  </si>
  <si>
    <r>
      <rPr>
        <sz val="10"/>
        <rFont val="仿宋"/>
        <charset val="134"/>
      </rPr>
      <t>罗煜景</t>
    </r>
  </si>
  <si>
    <t>202523420235</t>
  </si>
  <si>
    <r>
      <rPr>
        <sz val="10"/>
        <rFont val="仿宋"/>
        <charset val="134"/>
      </rPr>
      <t>郑茹宇</t>
    </r>
  </si>
  <si>
    <r>
      <rPr>
        <sz val="10"/>
        <rFont val="仿宋"/>
        <charset val="134"/>
      </rPr>
      <t>工商管理</t>
    </r>
    <r>
      <rPr>
        <sz val="10"/>
        <rFont val="Times New Roman"/>
        <charset val="134"/>
      </rPr>
      <t>(+AI</t>
    </r>
    <r>
      <rPr>
        <sz val="10"/>
        <rFont val="仿宋"/>
        <charset val="134"/>
      </rPr>
      <t>创新班</t>
    </r>
    <r>
      <rPr>
        <sz val="10"/>
        <rFont val="Times New Roman"/>
        <charset val="134"/>
      </rPr>
      <t>)</t>
    </r>
  </si>
  <si>
    <t>202417610115</t>
  </si>
  <si>
    <r>
      <rPr>
        <sz val="10"/>
        <rFont val="仿宋"/>
        <charset val="134"/>
      </rPr>
      <t>廖泳锋</t>
    </r>
  </si>
  <si>
    <r>
      <rPr>
        <sz val="10"/>
        <rFont val="仿宋"/>
        <charset val="134"/>
      </rPr>
      <t>艺术学院</t>
    </r>
  </si>
  <si>
    <r>
      <rPr>
        <sz val="10"/>
        <rFont val="仿宋"/>
        <charset val="134"/>
      </rPr>
      <t>广播电视编导</t>
    </r>
  </si>
  <si>
    <t>202524110704</t>
  </si>
  <si>
    <r>
      <rPr>
        <sz val="10"/>
        <rFont val="仿宋"/>
        <charset val="134"/>
      </rPr>
      <t>陈思哲</t>
    </r>
  </si>
  <si>
    <t>202526110316</t>
  </si>
  <si>
    <r>
      <rPr>
        <sz val="10"/>
        <rFont val="仿宋"/>
        <charset val="134"/>
      </rPr>
      <t>谭雅雯</t>
    </r>
  </si>
  <si>
    <r>
      <rPr>
        <sz val="10"/>
        <rFont val="仿宋"/>
        <charset val="134"/>
      </rPr>
      <t>公共事业管理</t>
    </r>
  </si>
  <si>
    <t>202426110140</t>
  </si>
  <si>
    <r>
      <rPr>
        <sz val="10"/>
        <rFont val="仿宋"/>
        <charset val="134"/>
      </rPr>
      <t>杨美欣</t>
    </r>
  </si>
  <si>
    <r>
      <rPr>
        <sz val="10"/>
        <rFont val="仿宋"/>
        <charset val="134"/>
      </rPr>
      <t>公共事业管理</t>
    </r>
    <r>
      <rPr>
        <sz val="10"/>
        <rFont val="Times New Roman"/>
        <charset val="134"/>
      </rPr>
      <t>(</t>
    </r>
    <r>
      <rPr>
        <sz val="10"/>
        <rFont val="仿宋"/>
        <charset val="134"/>
      </rPr>
      <t>城乡公共治理</t>
    </r>
    <r>
      <rPr>
        <sz val="10"/>
        <rFont val="Times New Roman"/>
        <charset val="134"/>
      </rPr>
      <t>)</t>
    </r>
  </si>
  <si>
    <t>202526110101</t>
  </si>
  <si>
    <r>
      <rPr>
        <sz val="10"/>
        <rFont val="仿宋"/>
        <charset val="134"/>
      </rPr>
      <t>陈锦琳</t>
    </r>
  </si>
  <si>
    <t>202526610420</t>
  </si>
  <si>
    <r>
      <rPr>
        <sz val="10"/>
        <rFont val="仿宋"/>
        <charset val="134"/>
      </rPr>
      <t>吕冰婕</t>
    </r>
  </si>
  <si>
    <r>
      <rPr>
        <sz val="10"/>
        <rFont val="仿宋"/>
        <charset val="134"/>
      </rPr>
      <t>土地资源管理</t>
    </r>
  </si>
  <si>
    <t>202424110812</t>
  </si>
  <si>
    <r>
      <rPr>
        <sz val="10"/>
        <rFont val="仿宋"/>
        <charset val="134"/>
      </rPr>
      <t>李泳欣</t>
    </r>
  </si>
  <si>
    <t>202518310124</t>
  </si>
  <si>
    <r>
      <rPr>
        <sz val="10"/>
        <rFont val="仿宋"/>
        <charset val="134"/>
      </rPr>
      <t>石一诺</t>
    </r>
  </si>
  <si>
    <r>
      <rPr>
        <sz val="10"/>
        <rFont val="仿宋"/>
        <charset val="134"/>
      </rPr>
      <t>林学与风景园林学院</t>
    </r>
  </si>
  <si>
    <r>
      <rPr>
        <sz val="10"/>
        <rFont val="仿宋"/>
        <charset val="134"/>
      </rPr>
      <t>城乡规划</t>
    </r>
  </si>
  <si>
    <t>202524110533</t>
  </si>
  <si>
    <r>
      <rPr>
        <sz val="10"/>
        <rFont val="仿宋"/>
        <charset val="134"/>
      </rPr>
      <t>朱琳</t>
    </r>
  </si>
  <si>
    <t>202426110134</t>
  </si>
  <si>
    <r>
      <rPr>
        <sz val="10"/>
        <rFont val="仿宋"/>
        <charset val="134"/>
      </rPr>
      <t>谢睿</t>
    </r>
  </si>
  <si>
    <r>
      <rPr>
        <sz val="10"/>
        <rFont val="仿宋"/>
        <charset val="134"/>
      </rPr>
      <t>公共事业管理</t>
    </r>
    <r>
      <rPr>
        <sz val="10"/>
        <rFont val="Times New Roman"/>
        <charset val="134"/>
      </rPr>
      <t>(</t>
    </r>
    <r>
      <rPr>
        <sz val="10"/>
        <rFont val="仿宋"/>
        <charset val="134"/>
      </rPr>
      <t>公共人力资源管理</t>
    </r>
    <r>
      <rPr>
        <sz val="10"/>
        <rFont val="Times New Roman"/>
        <charset val="134"/>
      </rPr>
      <t>)</t>
    </r>
  </si>
  <si>
    <t>202526110103</t>
  </si>
  <si>
    <r>
      <rPr>
        <sz val="10"/>
        <rFont val="仿宋"/>
        <charset val="134"/>
      </rPr>
      <t>范晓</t>
    </r>
  </si>
  <si>
    <t>202411110428</t>
  </si>
  <si>
    <r>
      <rPr>
        <sz val="10"/>
        <rFont val="仿宋"/>
        <charset val="134"/>
      </rPr>
      <t>张思韵</t>
    </r>
  </si>
  <si>
    <r>
      <rPr>
        <sz val="10"/>
        <rFont val="仿宋"/>
        <charset val="134"/>
      </rPr>
      <t>历史学</t>
    </r>
  </si>
  <si>
    <t>202524110133</t>
  </si>
  <si>
    <r>
      <rPr>
        <sz val="10"/>
        <rFont val="仿宋"/>
        <charset val="134"/>
      </rPr>
      <t>姚毅</t>
    </r>
  </si>
  <si>
    <t>202426610109</t>
  </si>
  <si>
    <r>
      <rPr>
        <sz val="10"/>
        <rFont val="仿宋"/>
        <charset val="134"/>
      </rPr>
      <t>胡秀贤</t>
    </r>
  </si>
  <si>
    <t>202524110331</t>
  </si>
  <si>
    <r>
      <rPr>
        <sz val="10"/>
        <rFont val="仿宋"/>
        <charset val="134"/>
      </rPr>
      <t>周亮瑾</t>
    </r>
  </si>
  <si>
    <t>202511110110</t>
  </si>
  <si>
    <r>
      <rPr>
        <sz val="10"/>
        <rFont val="仿宋"/>
        <charset val="134"/>
      </rPr>
      <t>梁紫晴</t>
    </r>
  </si>
  <si>
    <t>202424310130</t>
  </si>
  <si>
    <r>
      <rPr>
        <sz val="10"/>
        <rFont val="仿宋"/>
        <charset val="134"/>
      </rPr>
      <t>许佳慧</t>
    </r>
  </si>
  <si>
    <t>202524110223</t>
  </si>
  <si>
    <r>
      <rPr>
        <sz val="10"/>
        <rFont val="仿宋"/>
        <charset val="134"/>
      </rPr>
      <t>晏立哲</t>
    </r>
  </si>
  <si>
    <t>202524110502</t>
  </si>
  <si>
    <r>
      <rPr>
        <sz val="10"/>
        <rFont val="仿宋"/>
        <charset val="134"/>
      </rPr>
      <t>陈彦琳</t>
    </r>
  </si>
  <si>
    <t>202511110220</t>
  </si>
  <si>
    <r>
      <rPr>
        <sz val="10"/>
        <rFont val="仿宋"/>
        <charset val="134"/>
      </rPr>
      <t>欧嘉怡</t>
    </r>
  </si>
  <si>
    <t>202426610428</t>
  </si>
  <si>
    <r>
      <rPr>
        <sz val="10"/>
        <rFont val="仿宋"/>
        <charset val="134"/>
      </rPr>
      <t>赵瑞乐</t>
    </r>
  </si>
  <si>
    <t>202524110507</t>
  </si>
  <si>
    <r>
      <rPr>
        <sz val="10"/>
        <rFont val="仿宋"/>
        <charset val="134"/>
      </rPr>
      <t>李常冰</t>
    </r>
  </si>
  <si>
    <t>202524110319</t>
  </si>
  <si>
    <r>
      <rPr>
        <sz val="10"/>
        <rFont val="仿宋"/>
        <charset val="134"/>
      </rPr>
      <t>吴婧慧</t>
    </r>
  </si>
  <si>
    <t>202526310220</t>
  </si>
  <si>
    <r>
      <rPr>
        <sz val="10"/>
        <rFont val="仿宋"/>
        <charset val="134"/>
      </rPr>
      <t>赛娜</t>
    </r>
  </si>
  <si>
    <r>
      <rPr>
        <sz val="10"/>
        <rFont val="仿宋"/>
        <charset val="134"/>
      </rPr>
      <t>劳动与社会保障</t>
    </r>
  </si>
  <si>
    <t>202526210207</t>
  </si>
  <si>
    <r>
      <rPr>
        <sz val="10"/>
        <rFont val="仿宋"/>
        <charset val="134"/>
      </rPr>
      <t>董圆圆</t>
    </r>
  </si>
  <si>
    <t>未进入面试</t>
  </si>
  <si>
    <t>202511110302</t>
  </si>
  <si>
    <r>
      <rPr>
        <sz val="10"/>
        <rFont val="仿宋"/>
        <charset val="134"/>
      </rPr>
      <t>陈晓佳</t>
    </r>
  </si>
  <si>
    <t>202524310211</t>
  </si>
  <si>
    <r>
      <rPr>
        <sz val="10"/>
        <rFont val="仿宋"/>
        <charset val="134"/>
      </rPr>
      <t>梁宇锦</t>
    </r>
  </si>
  <si>
    <t>202424110606</t>
  </si>
  <si>
    <r>
      <rPr>
        <sz val="10"/>
        <rFont val="仿宋"/>
        <charset val="134"/>
      </rPr>
      <t>纪鑫琪</t>
    </r>
  </si>
  <si>
    <r>
      <rPr>
        <b/>
        <sz val="10"/>
        <color rgb="FF000000"/>
        <rFont val="仿宋"/>
        <charset val="1"/>
      </rPr>
      <t>未参与笔试</t>
    </r>
  </si>
  <si>
    <t>202426610111</t>
  </si>
  <si>
    <r>
      <rPr>
        <sz val="10"/>
        <rFont val="仿宋"/>
        <charset val="134"/>
      </rPr>
      <t>黄幸美</t>
    </r>
  </si>
  <si>
    <t>202524110329</t>
  </si>
  <si>
    <r>
      <rPr>
        <sz val="10"/>
        <rFont val="仿宋"/>
        <charset val="134"/>
      </rPr>
      <t>郑伊琳</t>
    </r>
  </si>
  <si>
    <t>202511210710</t>
  </si>
  <si>
    <r>
      <rPr>
        <sz val="10"/>
        <rFont val="仿宋"/>
        <charset val="134"/>
      </rPr>
      <t>邝德莉</t>
    </r>
  </si>
  <si>
    <r>
      <rPr>
        <sz val="10"/>
        <rFont val="仿宋"/>
        <charset val="134"/>
      </rPr>
      <t>法学</t>
    </r>
  </si>
  <si>
    <t>202518210202</t>
  </si>
  <si>
    <r>
      <rPr>
        <sz val="10"/>
        <rFont val="仿宋"/>
        <charset val="134"/>
      </rPr>
      <t>陈蔚轩</t>
    </r>
  </si>
  <si>
    <r>
      <rPr>
        <sz val="10"/>
        <rFont val="仿宋"/>
        <charset val="134"/>
      </rPr>
      <t>风景园林</t>
    </r>
  </si>
  <si>
    <t>学号</t>
  </si>
  <si>
    <t>姓名</t>
  </si>
  <si>
    <t>性别</t>
  </si>
  <si>
    <t>电话</t>
  </si>
  <si>
    <t>原院系</t>
  </si>
  <si>
    <t>原专业</t>
  </si>
  <si>
    <t>平均学分绩点</t>
  </si>
  <si>
    <t>原班级</t>
  </si>
  <si>
    <t>新专业</t>
  </si>
  <si>
    <t>绩点按百分制换算</t>
  </si>
  <si>
    <t>按考核方案占总成绩60%</t>
  </si>
  <si>
    <t>笔试成绩</t>
  </si>
  <si>
    <t>按考核方案占总成绩20%</t>
  </si>
  <si>
    <t>绩点+笔试</t>
  </si>
  <si>
    <t>何子君</t>
  </si>
  <si>
    <t>女</t>
  </si>
  <si>
    <t>15975563244</t>
  </si>
  <si>
    <t>经济管理学院</t>
  </si>
  <si>
    <t>人力资源管理(云端HR创新班)</t>
  </si>
  <si>
    <t>4.39</t>
  </si>
  <si>
    <t>25人力资源(云端创新班)1</t>
  </si>
  <si>
    <t>汉语言文学</t>
  </si>
  <si>
    <t>梅楚楚</t>
  </si>
  <si>
    <t>13928227881</t>
  </si>
  <si>
    <t>外国语学院</t>
  </si>
  <si>
    <t>英语</t>
  </si>
  <si>
    <t>4.24</t>
  </si>
  <si>
    <t>25英语5</t>
  </si>
  <si>
    <t>葛新童</t>
  </si>
  <si>
    <t>13823376916</t>
  </si>
  <si>
    <t>4.18</t>
  </si>
  <si>
    <t>梁玥澄</t>
  </si>
  <si>
    <t>15361758283</t>
  </si>
  <si>
    <t>公共管理学院</t>
  </si>
  <si>
    <t>行政管理</t>
  </si>
  <si>
    <t>4.20</t>
  </si>
  <si>
    <t>25行政管理2</t>
  </si>
  <si>
    <t>梁家诚</t>
  </si>
  <si>
    <t>男</t>
  </si>
  <si>
    <t>13510377992</t>
  </si>
  <si>
    <t>4.14</t>
  </si>
  <si>
    <t>25英语7</t>
  </si>
  <si>
    <t>黄宇轩</t>
  </si>
  <si>
    <t>13612442456</t>
  </si>
  <si>
    <t>日语</t>
  </si>
  <si>
    <t>4.13</t>
  </si>
  <si>
    <t>25日语2</t>
  </si>
  <si>
    <t>罗煜景</t>
  </si>
  <si>
    <t>13694278098</t>
  </si>
  <si>
    <t>4.10</t>
  </si>
  <si>
    <t>25行政管理5</t>
  </si>
  <si>
    <t>郑茹宇</t>
  </si>
  <si>
    <t>13697704133</t>
  </si>
  <si>
    <t>工商管理(+AI创新班)</t>
  </si>
  <si>
    <t>4.23</t>
  </si>
  <si>
    <t>25工商管理(+AI创新班)2</t>
  </si>
  <si>
    <t>廖泳锋</t>
  </si>
  <si>
    <t>13823435252</t>
  </si>
  <si>
    <t>艺术学院</t>
  </si>
  <si>
    <t>广播电视编导</t>
  </si>
  <si>
    <t>4.12</t>
  </si>
  <si>
    <t>24广电编导1</t>
  </si>
  <si>
    <t>陈思哲</t>
  </si>
  <si>
    <t>18025961295</t>
  </si>
  <si>
    <t>4.02</t>
  </si>
  <si>
    <t>谭雅雯</t>
  </si>
  <si>
    <t>18924639971</t>
  </si>
  <si>
    <t>公共事业管理</t>
  </si>
  <si>
    <t>4.01</t>
  </si>
  <si>
    <t>25公共事业3</t>
  </si>
  <si>
    <t>杨美欣</t>
  </si>
  <si>
    <t>17875687018</t>
  </si>
  <si>
    <t>公共事业管理(城乡公共治理)</t>
  </si>
  <si>
    <t>3.97</t>
  </si>
  <si>
    <t>24公共事业(城乡治理)1</t>
  </si>
  <si>
    <t>陈锦琳</t>
  </si>
  <si>
    <t>15875478286</t>
  </si>
  <si>
    <t>4.03</t>
  </si>
  <si>
    <t>25公共事业1</t>
  </si>
  <si>
    <t>吕冰婕</t>
  </si>
  <si>
    <t>13539597806</t>
  </si>
  <si>
    <t>土地资源管理</t>
  </si>
  <si>
    <t>3.94</t>
  </si>
  <si>
    <t>25土管4</t>
  </si>
  <si>
    <t>李泳欣</t>
  </si>
  <si>
    <t>15917783598</t>
  </si>
  <si>
    <t>3.98</t>
  </si>
  <si>
    <t>24英语8</t>
  </si>
  <si>
    <t>石一诺</t>
  </si>
  <si>
    <t>18802513493</t>
  </si>
  <si>
    <t>林学与风景园林学院</t>
  </si>
  <si>
    <t>城乡规划</t>
  </si>
  <si>
    <t>25城乡规划1</t>
  </si>
  <si>
    <t>朱琳</t>
  </si>
  <si>
    <t>13480810773</t>
  </si>
  <si>
    <t>3.90</t>
  </si>
  <si>
    <t>谢睿</t>
  </si>
  <si>
    <t>13798594292</t>
  </si>
  <si>
    <t>公共事业管理(公共人力资源管理)</t>
  </si>
  <si>
    <t>3.83</t>
  </si>
  <si>
    <t>24公共事业(人资方向)1</t>
  </si>
  <si>
    <t>范晓</t>
  </si>
  <si>
    <t>17725682238</t>
  </si>
  <si>
    <t>4.19</t>
  </si>
  <si>
    <t>张思韵</t>
  </si>
  <si>
    <t>13723637414</t>
  </si>
  <si>
    <t>人文与法学学院</t>
  </si>
  <si>
    <t>历史学</t>
  </si>
  <si>
    <t>4.00</t>
  </si>
  <si>
    <t>24历史学4</t>
  </si>
  <si>
    <t>姚毅</t>
  </si>
  <si>
    <t>15899663648</t>
  </si>
  <si>
    <t>3.91</t>
  </si>
  <si>
    <t>25英语1</t>
  </si>
  <si>
    <t>胡秀贤</t>
  </si>
  <si>
    <t>15602308410</t>
  </si>
  <si>
    <t>24土管1</t>
  </si>
  <si>
    <t>周亮瑾</t>
  </si>
  <si>
    <t>15361765241</t>
  </si>
  <si>
    <t>3.89</t>
  </si>
  <si>
    <t>25英语3</t>
  </si>
  <si>
    <t>梁紫晴</t>
  </si>
  <si>
    <t>15816366311</t>
  </si>
  <si>
    <t>3.79</t>
  </si>
  <si>
    <t>25历史学1</t>
  </si>
  <si>
    <t>许佳慧</t>
  </si>
  <si>
    <t>15920418773</t>
  </si>
  <si>
    <t>3.82</t>
  </si>
  <si>
    <t>24日语1</t>
  </si>
  <si>
    <t>晏立哲</t>
  </si>
  <si>
    <t>13713654889</t>
  </si>
  <si>
    <t>3.80</t>
  </si>
  <si>
    <t>25英语2</t>
  </si>
  <si>
    <t>陈彦琳</t>
  </si>
  <si>
    <t>15975679382</t>
  </si>
  <si>
    <t>3.70</t>
  </si>
  <si>
    <t>欧嘉怡</t>
  </si>
  <si>
    <t>13431990136</t>
  </si>
  <si>
    <t>25历史学2</t>
  </si>
  <si>
    <t>赵瑞乐</t>
  </si>
  <si>
    <t>19865823886</t>
  </si>
  <si>
    <t>3.85</t>
  </si>
  <si>
    <t>24土管4</t>
  </si>
  <si>
    <t>李常冰</t>
  </si>
  <si>
    <t>15800203678</t>
  </si>
  <si>
    <t>3.74</t>
  </si>
  <si>
    <t>吴婧慧</t>
  </si>
  <si>
    <t>15992731821</t>
  </si>
  <si>
    <t>赛娜</t>
  </si>
  <si>
    <t>13234771239</t>
  </si>
  <si>
    <t>劳动与社会保障</t>
  </si>
  <si>
    <t>3.59</t>
  </si>
  <si>
    <t>25社会保障2</t>
  </si>
  <si>
    <t>董圆圆</t>
  </si>
  <si>
    <t>19830791083</t>
  </si>
  <si>
    <t>3.33</t>
  </si>
  <si>
    <t>陈晓佳</t>
  </si>
  <si>
    <t>13640761948</t>
  </si>
  <si>
    <t>3.27</t>
  </si>
  <si>
    <t>25历史学3</t>
  </si>
  <si>
    <t>梁宇锦</t>
  </si>
  <si>
    <t>15900133238</t>
  </si>
  <si>
    <t>3.39</t>
  </si>
  <si>
    <t>纪鑫琪</t>
  </si>
  <si>
    <t>13670202506</t>
  </si>
  <si>
    <t>24英语6</t>
  </si>
  <si>
    <t>黄幸美</t>
  </si>
  <si>
    <t>13560655888</t>
  </si>
  <si>
    <t>郑伊琳</t>
  </si>
  <si>
    <t>13543802461</t>
  </si>
  <si>
    <t>3.63</t>
  </si>
  <si>
    <t>邝德莉</t>
  </si>
  <si>
    <t>13672560676</t>
  </si>
  <si>
    <t>法学</t>
  </si>
  <si>
    <t>3.55</t>
  </si>
  <si>
    <t>25法学7</t>
  </si>
  <si>
    <t>陈蔚轩</t>
  </si>
  <si>
    <t>13622488803</t>
  </si>
  <si>
    <t>风景园林</t>
  </si>
  <si>
    <t>3.40</t>
  </si>
  <si>
    <t>25风景园林2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</si>
</sst>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宋体"/>
      <charset val="1"/>
      <scheme val="minor"/>
    </font>
    <font>
      <sz val="12"/>
      <color indexed="8"/>
      <name val="Times New Roman"/>
      <charset val="1"/>
    </font>
    <font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8"/>
      <color rgb="FF000000"/>
      <name val="方正小标宋_GBK"/>
      <charset val="1"/>
    </font>
    <font>
      <b/>
      <sz val="12"/>
      <color theme="0"/>
      <name val="Times New Roman"/>
      <charset val="134"/>
    </font>
    <font>
      <b/>
      <sz val="12"/>
      <color theme="0"/>
      <name val="微软雅黑"/>
      <charset val="134"/>
    </font>
    <font>
      <sz val="10"/>
      <name val="Times New Roman"/>
      <charset val="134"/>
    </font>
    <font>
      <b/>
      <sz val="10"/>
      <color rgb="FF000000"/>
      <name val="Times New Roman"/>
      <charset val="134"/>
    </font>
    <font>
      <sz val="10"/>
      <color indexed="8"/>
      <name val="Times New Roman"/>
      <charset val="1"/>
    </font>
    <font>
      <b/>
      <sz val="10"/>
      <color rgb="FFFF0000"/>
      <name val="仿宋"/>
      <charset val="1"/>
    </font>
    <font>
      <b/>
      <sz val="10"/>
      <color rgb="FF000000"/>
      <name val="Times New Roman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仿宋"/>
      <charset val="134"/>
    </font>
    <font>
      <b/>
      <sz val="10"/>
      <color rgb="FF000000"/>
      <name val="仿宋"/>
      <charset val="134"/>
    </font>
    <font>
      <b/>
      <sz val="10"/>
      <color rgb="FF000000"/>
      <name val="仿宋"/>
      <charset val="1"/>
    </font>
  </fonts>
  <fills count="36">
    <fill>
      <patternFill patternType="none"/>
    </fill>
    <fill>
      <patternFill patternType="gray125"/>
    </fill>
    <fill>
      <patternFill patternType="solid">
        <fgColor theme="7" tint="0.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8" borderId="9" applyNumberFormat="0" applyAlignment="0" applyProtection="0">
      <alignment vertical="center"/>
    </xf>
    <xf numFmtId="0" fontId="25" fillId="8" borderId="8" applyNumberFormat="0" applyAlignment="0" applyProtection="0">
      <alignment vertical="center"/>
    </xf>
    <xf numFmtId="0" fontId="26" fillId="9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abSelected="1" zoomScale="80" zoomScaleNormal="80" workbookViewId="0">
      <selection activeCell="L30" sqref="L30"/>
    </sheetView>
  </sheetViews>
  <sheetFormatPr defaultColWidth="10" defaultRowHeight="15.35"/>
  <cols>
    <col min="1" max="1" width="3.38938053097345" style="5" customWidth="1"/>
    <col min="2" max="2" width="13.0088495575221" style="5" customWidth="1"/>
    <col min="3" max="3" width="6.70796460176991" style="5" customWidth="1"/>
    <col min="4" max="4" width="14.6017699115044" style="5" customWidth="1"/>
    <col min="5" max="5" width="10.4867256637168" style="5" customWidth="1"/>
    <col min="6" max="6" width="18.787610619469" style="5" customWidth="1"/>
    <col min="7" max="7" width="30.4690265486726" style="5" customWidth="1"/>
    <col min="8" max="8" width="30.0353982300885" style="5" customWidth="1"/>
    <col min="9" max="9" width="19.5132743362832" style="5" customWidth="1"/>
    <col min="10" max="16339" width="10" style="5"/>
    <col min="16340" max="16384" width="10" style="7"/>
  </cols>
  <sheetData>
    <row r="1" ht="35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5" customFormat="1" ht="55" customHeight="1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10" t="s">
        <v>9</v>
      </c>
    </row>
    <row r="3" s="6" customFormat="1" spans="1:9">
      <c r="A3" s="11">
        <v>1</v>
      </c>
      <c r="B3" s="12" t="s">
        <v>10</v>
      </c>
      <c r="C3" s="12" t="s">
        <v>11</v>
      </c>
      <c r="D3" s="11" t="s">
        <v>12</v>
      </c>
      <c r="E3" s="12" t="s">
        <v>13</v>
      </c>
      <c r="F3" s="12" t="s">
        <v>14</v>
      </c>
      <c r="G3" s="12" t="s">
        <v>15</v>
      </c>
      <c r="H3" s="11">
        <v>75.34</v>
      </c>
      <c r="I3" s="13" t="s">
        <v>16</v>
      </c>
    </row>
    <row r="4" s="6" customFormat="1" spans="1:9">
      <c r="A4" s="12">
        <v>2</v>
      </c>
      <c r="B4" s="12" t="s">
        <v>17</v>
      </c>
      <c r="C4" s="12" t="s">
        <v>18</v>
      </c>
      <c r="D4" s="12" t="s">
        <v>12</v>
      </c>
      <c r="E4" s="12" t="s">
        <v>13</v>
      </c>
      <c r="F4" s="12" t="s">
        <v>19</v>
      </c>
      <c r="G4" s="12" t="s">
        <v>20</v>
      </c>
      <c r="H4" s="12">
        <v>74.24</v>
      </c>
      <c r="I4" s="13" t="s">
        <v>16</v>
      </c>
    </row>
    <row r="5" s="6" customFormat="1" spans="1:9">
      <c r="A5" s="12">
        <v>3</v>
      </c>
      <c r="B5" s="12" t="s">
        <v>21</v>
      </c>
      <c r="C5" s="12" t="s">
        <v>22</v>
      </c>
      <c r="D5" s="12" t="s">
        <v>12</v>
      </c>
      <c r="E5" s="12" t="s">
        <v>13</v>
      </c>
      <c r="F5" s="12" t="s">
        <v>19</v>
      </c>
      <c r="G5" s="12" t="s">
        <v>20</v>
      </c>
      <c r="H5" s="12">
        <v>74.08</v>
      </c>
      <c r="I5" s="13" t="s">
        <v>16</v>
      </c>
    </row>
    <row r="6" s="6" customFormat="1" spans="1:9">
      <c r="A6" s="12">
        <v>4</v>
      </c>
      <c r="B6" s="12" t="s">
        <v>23</v>
      </c>
      <c r="C6" s="12" t="s">
        <v>24</v>
      </c>
      <c r="D6" s="12" t="s">
        <v>12</v>
      </c>
      <c r="E6" s="12" t="s">
        <v>13</v>
      </c>
      <c r="F6" s="12" t="s">
        <v>25</v>
      </c>
      <c r="G6" s="12" t="s">
        <v>26</v>
      </c>
      <c r="H6" s="12">
        <v>73.6</v>
      </c>
      <c r="I6" s="13" t="s">
        <v>16</v>
      </c>
    </row>
    <row r="7" s="6" customFormat="1" spans="1:9">
      <c r="A7" s="12">
        <v>5</v>
      </c>
      <c r="B7" s="12" t="s">
        <v>27</v>
      </c>
      <c r="C7" s="12" t="s">
        <v>28</v>
      </c>
      <c r="D7" s="12" t="s">
        <v>12</v>
      </c>
      <c r="E7" s="12" t="s">
        <v>13</v>
      </c>
      <c r="F7" s="12" t="s">
        <v>19</v>
      </c>
      <c r="G7" s="12" t="s">
        <v>20</v>
      </c>
      <c r="H7" s="12">
        <v>73.24</v>
      </c>
      <c r="I7" s="13" t="s">
        <v>16</v>
      </c>
    </row>
    <row r="8" s="6" customFormat="1" spans="1:9">
      <c r="A8" s="12">
        <v>6</v>
      </c>
      <c r="B8" s="12" t="s">
        <v>29</v>
      </c>
      <c r="C8" s="12" t="s">
        <v>30</v>
      </c>
      <c r="D8" s="12" t="s">
        <v>12</v>
      </c>
      <c r="E8" s="12" t="s">
        <v>13</v>
      </c>
      <c r="F8" s="12" t="s">
        <v>19</v>
      </c>
      <c r="G8" s="12" t="s">
        <v>31</v>
      </c>
      <c r="H8" s="12">
        <v>73.18</v>
      </c>
      <c r="I8" s="13" t="s">
        <v>16</v>
      </c>
    </row>
    <row r="9" s="6" customFormat="1" spans="1:9">
      <c r="A9" s="12">
        <v>7</v>
      </c>
      <c r="B9" s="12" t="s">
        <v>32</v>
      </c>
      <c r="C9" s="12" t="s">
        <v>33</v>
      </c>
      <c r="D9" s="12" t="s">
        <v>12</v>
      </c>
      <c r="E9" s="12" t="s">
        <v>13</v>
      </c>
      <c r="F9" s="12" t="s">
        <v>25</v>
      </c>
      <c r="G9" s="12" t="s">
        <v>26</v>
      </c>
      <c r="H9" s="12">
        <v>73</v>
      </c>
      <c r="I9" s="13" t="s">
        <v>16</v>
      </c>
    </row>
    <row r="10" s="6" customFormat="1" spans="1:9">
      <c r="A10" s="12">
        <v>8</v>
      </c>
      <c r="B10" s="12" t="s">
        <v>34</v>
      </c>
      <c r="C10" s="12" t="s">
        <v>35</v>
      </c>
      <c r="D10" s="12" t="s">
        <v>12</v>
      </c>
      <c r="E10" s="12" t="s">
        <v>13</v>
      </c>
      <c r="F10" s="12" t="s">
        <v>14</v>
      </c>
      <c r="G10" s="12" t="s">
        <v>36</v>
      </c>
      <c r="H10" s="12">
        <v>72.98</v>
      </c>
      <c r="I10" s="13" t="s">
        <v>16</v>
      </c>
    </row>
    <row r="11" s="6" customFormat="1" spans="1:9">
      <c r="A11" s="12">
        <v>9</v>
      </c>
      <c r="B11" s="12" t="s">
        <v>37</v>
      </c>
      <c r="C11" s="12" t="s">
        <v>38</v>
      </c>
      <c r="D11" s="12" t="s">
        <v>12</v>
      </c>
      <c r="E11" s="12" t="s">
        <v>13</v>
      </c>
      <c r="F11" s="12" t="s">
        <v>39</v>
      </c>
      <c r="G11" s="12" t="s">
        <v>40</v>
      </c>
      <c r="H11" s="12">
        <v>72.92</v>
      </c>
      <c r="I11" s="13" t="s">
        <v>16</v>
      </c>
    </row>
    <row r="12" s="6" customFormat="1" spans="1:9">
      <c r="A12" s="12">
        <v>10</v>
      </c>
      <c r="B12" s="12" t="s">
        <v>41</v>
      </c>
      <c r="C12" s="12" t="s">
        <v>42</v>
      </c>
      <c r="D12" s="12" t="s">
        <v>12</v>
      </c>
      <c r="E12" s="12" t="s">
        <v>13</v>
      </c>
      <c r="F12" s="12" t="s">
        <v>19</v>
      </c>
      <c r="G12" s="12" t="s">
        <v>20</v>
      </c>
      <c r="H12" s="12">
        <v>72.72</v>
      </c>
      <c r="I12" s="13" t="s">
        <v>16</v>
      </c>
    </row>
    <row r="13" s="6" customFormat="1" spans="1:9">
      <c r="A13" s="12">
        <v>11</v>
      </c>
      <c r="B13" s="12" t="s">
        <v>43</v>
      </c>
      <c r="C13" s="12" t="s">
        <v>44</v>
      </c>
      <c r="D13" s="12" t="s">
        <v>12</v>
      </c>
      <c r="E13" s="12" t="s">
        <v>13</v>
      </c>
      <c r="F13" s="12" t="s">
        <v>25</v>
      </c>
      <c r="G13" s="12" t="s">
        <v>45</v>
      </c>
      <c r="H13" s="12">
        <v>72.66</v>
      </c>
      <c r="I13" s="13" t="s">
        <v>16</v>
      </c>
    </row>
    <row r="14" s="6" customFormat="1" spans="1:9">
      <c r="A14" s="12">
        <v>12</v>
      </c>
      <c r="B14" s="12" t="s">
        <v>46</v>
      </c>
      <c r="C14" s="12" t="s">
        <v>47</v>
      </c>
      <c r="D14" s="12" t="s">
        <v>12</v>
      </c>
      <c r="E14" s="12" t="s">
        <v>13</v>
      </c>
      <c r="F14" s="12" t="s">
        <v>25</v>
      </c>
      <c r="G14" s="12" t="s">
        <v>48</v>
      </c>
      <c r="H14" s="12">
        <v>72.62</v>
      </c>
      <c r="I14" s="13" t="s">
        <v>16</v>
      </c>
    </row>
    <row r="15" s="6" customFormat="1" spans="1:9">
      <c r="A15" s="12">
        <v>13</v>
      </c>
      <c r="B15" s="12" t="s">
        <v>49</v>
      </c>
      <c r="C15" s="12" t="s">
        <v>50</v>
      </c>
      <c r="D15" s="12" t="s">
        <v>12</v>
      </c>
      <c r="E15" s="12" t="s">
        <v>13</v>
      </c>
      <c r="F15" s="12" t="s">
        <v>25</v>
      </c>
      <c r="G15" s="12" t="s">
        <v>45</v>
      </c>
      <c r="H15" s="12">
        <v>72.38</v>
      </c>
      <c r="I15" s="13" t="s">
        <v>16</v>
      </c>
    </row>
    <row r="16" s="6" customFormat="1" spans="1:9">
      <c r="A16" s="12">
        <v>14</v>
      </c>
      <c r="B16" s="12" t="s">
        <v>51</v>
      </c>
      <c r="C16" s="12" t="s">
        <v>52</v>
      </c>
      <c r="D16" s="12" t="s">
        <v>12</v>
      </c>
      <c r="E16" s="12" t="s">
        <v>13</v>
      </c>
      <c r="F16" s="12" t="s">
        <v>25</v>
      </c>
      <c r="G16" s="12" t="s">
        <v>53</v>
      </c>
      <c r="H16" s="12">
        <v>72.24</v>
      </c>
      <c r="I16" s="13" t="s">
        <v>16</v>
      </c>
    </row>
    <row r="17" s="6" customFormat="1" spans="1:9">
      <c r="A17" s="12">
        <v>15</v>
      </c>
      <c r="B17" s="12" t="s">
        <v>54</v>
      </c>
      <c r="C17" s="12" t="s">
        <v>55</v>
      </c>
      <c r="D17" s="12" t="s">
        <v>12</v>
      </c>
      <c r="E17" s="12" t="s">
        <v>13</v>
      </c>
      <c r="F17" s="12" t="s">
        <v>19</v>
      </c>
      <c r="G17" s="12" t="s">
        <v>20</v>
      </c>
      <c r="H17" s="12">
        <v>72.08</v>
      </c>
      <c r="I17" s="13" t="s">
        <v>16</v>
      </c>
    </row>
    <row r="18" s="6" customFormat="1" spans="1:9">
      <c r="A18" s="12">
        <v>16</v>
      </c>
      <c r="B18" s="12" t="s">
        <v>56</v>
      </c>
      <c r="C18" s="12" t="s">
        <v>57</v>
      </c>
      <c r="D18" s="12" t="s">
        <v>12</v>
      </c>
      <c r="E18" s="12" t="s">
        <v>13</v>
      </c>
      <c r="F18" s="12" t="s">
        <v>58</v>
      </c>
      <c r="G18" s="12" t="s">
        <v>59</v>
      </c>
      <c r="H18" s="12">
        <v>72.08</v>
      </c>
      <c r="I18" s="13" t="s">
        <v>16</v>
      </c>
    </row>
    <row r="19" s="6" customFormat="1" spans="1:9">
      <c r="A19" s="12">
        <v>17</v>
      </c>
      <c r="B19" s="12" t="s">
        <v>60</v>
      </c>
      <c r="C19" s="12" t="s">
        <v>61</v>
      </c>
      <c r="D19" s="12" t="s">
        <v>12</v>
      </c>
      <c r="E19" s="12" t="s">
        <v>13</v>
      </c>
      <c r="F19" s="12" t="s">
        <v>19</v>
      </c>
      <c r="G19" s="12" t="s">
        <v>20</v>
      </c>
      <c r="H19" s="12">
        <v>72</v>
      </c>
      <c r="I19" s="13" t="s">
        <v>16</v>
      </c>
    </row>
    <row r="20" s="6" customFormat="1" spans="1:9">
      <c r="A20" s="12">
        <v>18</v>
      </c>
      <c r="B20" s="12" t="s">
        <v>62</v>
      </c>
      <c r="C20" s="12" t="s">
        <v>63</v>
      </c>
      <c r="D20" s="12" t="s">
        <v>12</v>
      </c>
      <c r="E20" s="12" t="s">
        <v>13</v>
      </c>
      <c r="F20" s="12" t="s">
        <v>25</v>
      </c>
      <c r="G20" s="12" t="s">
        <v>64</v>
      </c>
      <c r="H20" s="12">
        <v>71.78</v>
      </c>
      <c r="I20" s="13" t="s">
        <v>16</v>
      </c>
    </row>
    <row r="21" s="6" customFormat="1" spans="1:9">
      <c r="A21" s="12">
        <v>19</v>
      </c>
      <c r="B21" s="12" t="s">
        <v>65</v>
      </c>
      <c r="C21" s="12" t="s">
        <v>66</v>
      </c>
      <c r="D21" s="12" t="s">
        <v>12</v>
      </c>
      <c r="E21" s="12" t="s">
        <v>13</v>
      </c>
      <c r="F21" s="12" t="s">
        <v>25</v>
      </c>
      <c r="G21" s="12" t="s">
        <v>45</v>
      </c>
      <c r="H21" s="12">
        <v>71.74</v>
      </c>
      <c r="I21" s="13" t="s">
        <v>16</v>
      </c>
    </row>
    <row r="22" s="6" customFormat="1" spans="1:9">
      <c r="A22" s="12">
        <v>20</v>
      </c>
      <c r="B22" s="12" t="s">
        <v>67</v>
      </c>
      <c r="C22" s="12" t="s">
        <v>68</v>
      </c>
      <c r="D22" s="12" t="s">
        <v>12</v>
      </c>
      <c r="E22" s="12" t="s">
        <v>13</v>
      </c>
      <c r="F22" s="12" t="s">
        <v>12</v>
      </c>
      <c r="G22" s="12" t="s">
        <v>69</v>
      </c>
      <c r="H22" s="12">
        <v>71.6</v>
      </c>
      <c r="I22" s="13" t="s">
        <v>16</v>
      </c>
    </row>
    <row r="23" s="6" customFormat="1" spans="1:9">
      <c r="A23" s="12">
        <v>21</v>
      </c>
      <c r="B23" s="12" t="s">
        <v>70</v>
      </c>
      <c r="C23" s="12" t="s">
        <v>71</v>
      </c>
      <c r="D23" s="12" t="s">
        <v>12</v>
      </c>
      <c r="E23" s="12" t="s">
        <v>13</v>
      </c>
      <c r="F23" s="12" t="s">
        <v>19</v>
      </c>
      <c r="G23" s="12" t="s">
        <v>20</v>
      </c>
      <c r="H23" s="12">
        <v>71.46</v>
      </c>
      <c r="I23" s="13" t="s">
        <v>16</v>
      </c>
    </row>
    <row r="24" s="6" customFormat="1" spans="1:9">
      <c r="A24" s="12">
        <v>22</v>
      </c>
      <c r="B24" s="12" t="s">
        <v>72</v>
      </c>
      <c r="C24" s="12" t="s">
        <v>73</v>
      </c>
      <c r="D24" s="12" t="s">
        <v>12</v>
      </c>
      <c r="E24" s="12" t="s">
        <v>13</v>
      </c>
      <c r="F24" s="12" t="s">
        <v>25</v>
      </c>
      <c r="G24" s="12" t="s">
        <v>53</v>
      </c>
      <c r="H24" s="12">
        <v>71.24</v>
      </c>
      <c r="I24" s="13" t="s">
        <v>16</v>
      </c>
    </row>
    <row r="25" s="6" customFormat="1" spans="1:9">
      <c r="A25" s="12">
        <v>23</v>
      </c>
      <c r="B25" s="12" t="s">
        <v>74</v>
      </c>
      <c r="C25" s="12" t="s">
        <v>75</v>
      </c>
      <c r="D25" s="12" t="s">
        <v>12</v>
      </c>
      <c r="E25" s="12" t="s">
        <v>13</v>
      </c>
      <c r="F25" s="12" t="s">
        <v>19</v>
      </c>
      <c r="G25" s="12" t="s">
        <v>20</v>
      </c>
      <c r="H25" s="12">
        <v>70.54</v>
      </c>
      <c r="I25" s="13" t="s">
        <v>16</v>
      </c>
    </row>
    <row r="26" s="6" customFormat="1" spans="1:9">
      <c r="A26" s="12">
        <v>24</v>
      </c>
      <c r="B26" s="12" t="s">
        <v>76</v>
      </c>
      <c r="C26" s="12" t="s">
        <v>77</v>
      </c>
      <c r="D26" s="12" t="s">
        <v>12</v>
      </c>
      <c r="E26" s="12" t="s">
        <v>13</v>
      </c>
      <c r="F26" s="12" t="s">
        <v>12</v>
      </c>
      <c r="G26" s="12" t="s">
        <v>69</v>
      </c>
      <c r="H26" s="12">
        <v>70.34</v>
      </c>
      <c r="I26" s="13" t="s">
        <v>16</v>
      </c>
    </row>
    <row r="27" s="6" customFormat="1" spans="1:9">
      <c r="A27" s="12">
        <v>25</v>
      </c>
      <c r="B27" s="12" t="s">
        <v>78</v>
      </c>
      <c r="C27" s="12" t="s">
        <v>79</v>
      </c>
      <c r="D27" s="12" t="s">
        <v>12</v>
      </c>
      <c r="E27" s="12" t="s">
        <v>13</v>
      </c>
      <c r="F27" s="12" t="s">
        <v>19</v>
      </c>
      <c r="G27" s="12" t="s">
        <v>31</v>
      </c>
      <c r="H27" s="12">
        <v>70.32</v>
      </c>
      <c r="I27" s="13" t="s">
        <v>16</v>
      </c>
    </row>
    <row r="28" s="6" customFormat="1" spans="1:9">
      <c r="A28" s="12">
        <v>26</v>
      </c>
      <c r="B28" s="12" t="s">
        <v>80</v>
      </c>
      <c r="C28" s="12" t="s">
        <v>81</v>
      </c>
      <c r="D28" s="12" t="s">
        <v>12</v>
      </c>
      <c r="E28" s="12" t="s">
        <v>13</v>
      </c>
      <c r="F28" s="12" t="s">
        <v>19</v>
      </c>
      <c r="G28" s="12" t="s">
        <v>20</v>
      </c>
      <c r="H28" s="12">
        <v>70.2</v>
      </c>
      <c r="I28" s="13" t="s">
        <v>16</v>
      </c>
    </row>
    <row r="29" s="6" customFormat="1" spans="1:9">
      <c r="A29" s="12">
        <v>27</v>
      </c>
      <c r="B29" s="12" t="s">
        <v>82</v>
      </c>
      <c r="C29" s="12" t="s">
        <v>83</v>
      </c>
      <c r="D29" s="12" t="s">
        <v>12</v>
      </c>
      <c r="E29" s="12" t="s">
        <v>13</v>
      </c>
      <c r="F29" s="12" t="s">
        <v>19</v>
      </c>
      <c r="G29" s="12" t="s">
        <v>20</v>
      </c>
      <c r="H29" s="12">
        <v>70.2</v>
      </c>
      <c r="I29" s="13" t="s">
        <v>16</v>
      </c>
    </row>
    <row r="30" s="6" customFormat="1" spans="1:9">
      <c r="A30" s="12">
        <v>28</v>
      </c>
      <c r="B30" s="12" t="s">
        <v>84</v>
      </c>
      <c r="C30" s="12" t="s">
        <v>85</v>
      </c>
      <c r="D30" s="12" t="s">
        <v>12</v>
      </c>
      <c r="E30" s="12" t="s">
        <v>13</v>
      </c>
      <c r="F30" s="12" t="s">
        <v>12</v>
      </c>
      <c r="G30" s="12" t="s">
        <v>69</v>
      </c>
      <c r="H30" s="12">
        <v>70.12</v>
      </c>
      <c r="I30" s="13" t="s">
        <v>16</v>
      </c>
    </row>
    <row r="31" s="6" customFormat="1" spans="1:9">
      <c r="A31" s="12">
        <v>29</v>
      </c>
      <c r="B31" s="12" t="s">
        <v>86</v>
      </c>
      <c r="C31" s="12" t="s">
        <v>87</v>
      </c>
      <c r="D31" s="12" t="s">
        <v>12</v>
      </c>
      <c r="E31" s="12" t="s">
        <v>13</v>
      </c>
      <c r="F31" s="12" t="s">
        <v>25</v>
      </c>
      <c r="G31" s="12" t="s">
        <v>53</v>
      </c>
      <c r="H31" s="12">
        <v>70.1</v>
      </c>
      <c r="I31" s="13" t="s">
        <v>16</v>
      </c>
    </row>
    <row r="32" s="6" customFormat="1" spans="1:9">
      <c r="A32" s="12">
        <v>30</v>
      </c>
      <c r="B32" s="12" t="s">
        <v>88</v>
      </c>
      <c r="C32" s="12" t="s">
        <v>89</v>
      </c>
      <c r="D32" s="12" t="s">
        <v>12</v>
      </c>
      <c r="E32" s="12" t="s">
        <v>13</v>
      </c>
      <c r="F32" s="12" t="s">
        <v>19</v>
      </c>
      <c r="G32" s="12" t="s">
        <v>20</v>
      </c>
      <c r="H32" s="12">
        <v>69.24</v>
      </c>
      <c r="I32" s="13" t="s">
        <v>16</v>
      </c>
    </row>
    <row r="33" s="6" customFormat="1" spans="1:9">
      <c r="A33" s="12">
        <v>31</v>
      </c>
      <c r="B33" s="12" t="s">
        <v>90</v>
      </c>
      <c r="C33" s="12" t="s">
        <v>91</v>
      </c>
      <c r="D33" s="12" t="s">
        <v>12</v>
      </c>
      <c r="E33" s="12" t="s">
        <v>13</v>
      </c>
      <c r="F33" s="12" t="s">
        <v>19</v>
      </c>
      <c r="G33" s="12" t="s">
        <v>20</v>
      </c>
      <c r="H33" s="12">
        <v>68.92</v>
      </c>
      <c r="I33" s="13" t="s">
        <v>16</v>
      </c>
    </row>
    <row r="34" s="6" customFormat="1" spans="1:9">
      <c r="A34" s="12">
        <v>32</v>
      </c>
      <c r="B34" s="12" t="s">
        <v>92</v>
      </c>
      <c r="C34" s="12" t="s">
        <v>93</v>
      </c>
      <c r="D34" s="12" t="s">
        <v>12</v>
      </c>
      <c r="E34" s="12" t="s">
        <v>13</v>
      </c>
      <c r="F34" s="12" t="s">
        <v>25</v>
      </c>
      <c r="G34" s="12" t="s">
        <v>94</v>
      </c>
      <c r="H34" s="12">
        <v>67.94</v>
      </c>
      <c r="I34" s="13" t="s">
        <v>16</v>
      </c>
    </row>
    <row r="35" spans="1:9">
      <c r="A35" s="12">
        <v>33</v>
      </c>
      <c r="B35" s="12" t="s">
        <v>95</v>
      </c>
      <c r="C35" s="12" t="s">
        <v>96</v>
      </c>
      <c r="D35" s="12" t="s">
        <v>12</v>
      </c>
      <c r="E35" s="12" t="s">
        <v>13</v>
      </c>
      <c r="F35" s="12" t="s">
        <v>25</v>
      </c>
      <c r="G35" s="12" t="s">
        <v>26</v>
      </c>
      <c r="H35" s="14">
        <v>67.78</v>
      </c>
      <c r="I35" s="15" t="s">
        <v>97</v>
      </c>
    </row>
    <row r="36" spans="1:9">
      <c r="A36" s="12">
        <v>34</v>
      </c>
      <c r="B36" s="12" t="s">
        <v>98</v>
      </c>
      <c r="C36" s="12" t="s">
        <v>99</v>
      </c>
      <c r="D36" s="12" t="s">
        <v>12</v>
      </c>
      <c r="E36" s="12" t="s">
        <v>13</v>
      </c>
      <c r="F36" s="12" t="s">
        <v>12</v>
      </c>
      <c r="G36" s="12" t="s">
        <v>69</v>
      </c>
      <c r="H36" s="14">
        <v>67.02</v>
      </c>
      <c r="I36" s="15" t="s">
        <v>97</v>
      </c>
    </row>
    <row r="37" spans="1:9">
      <c r="A37" s="12">
        <v>35</v>
      </c>
      <c r="B37" s="12" t="s">
        <v>100</v>
      </c>
      <c r="C37" s="12" t="s">
        <v>101</v>
      </c>
      <c r="D37" s="12" t="s">
        <v>12</v>
      </c>
      <c r="E37" s="12" t="s">
        <v>13</v>
      </c>
      <c r="F37" s="12" t="s">
        <v>19</v>
      </c>
      <c r="G37" s="12" t="s">
        <v>31</v>
      </c>
      <c r="H37" s="14">
        <v>65.94</v>
      </c>
      <c r="I37" s="15" t="s">
        <v>97</v>
      </c>
    </row>
    <row r="38" spans="1:9">
      <c r="A38" s="16">
        <v>36</v>
      </c>
      <c r="B38" s="16" t="s">
        <v>102</v>
      </c>
      <c r="C38" s="16" t="s">
        <v>103</v>
      </c>
      <c r="D38" s="16" t="s">
        <v>12</v>
      </c>
      <c r="E38" s="16" t="s">
        <v>13</v>
      </c>
      <c r="F38" s="16" t="s">
        <v>19</v>
      </c>
      <c r="G38" s="16" t="s">
        <v>20</v>
      </c>
      <c r="H38" s="17">
        <v>53.4</v>
      </c>
      <c r="I38" s="18" t="s">
        <v>104</v>
      </c>
    </row>
    <row r="39" spans="1:9">
      <c r="A39" s="16">
        <v>37</v>
      </c>
      <c r="B39" s="16" t="s">
        <v>105</v>
      </c>
      <c r="C39" s="16" t="s">
        <v>106</v>
      </c>
      <c r="D39" s="16" t="s">
        <v>12</v>
      </c>
      <c r="E39" s="16" t="s">
        <v>13</v>
      </c>
      <c r="F39" s="16" t="s">
        <v>25</v>
      </c>
      <c r="G39" s="16" t="s">
        <v>53</v>
      </c>
      <c r="H39" s="17">
        <v>53.1</v>
      </c>
      <c r="I39" s="18" t="s">
        <v>104</v>
      </c>
    </row>
    <row r="40" spans="1:9">
      <c r="A40" s="16">
        <v>38</v>
      </c>
      <c r="B40" s="16" t="s">
        <v>107</v>
      </c>
      <c r="C40" s="16" t="s">
        <v>108</v>
      </c>
      <c r="D40" s="16" t="s">
        <v>12</v>
      </c>
      <c r="E40" s="16" t="s">
        <v>13</v>
      </c>
      <c r="F40" s="16" t="s">
        <v>19</v>
      </c>
      <c r="G40" s="16" t="s">
        <v>20</v>
      </c>
      <c r="H40" s="17">
        <v>51.78</v>
      </c>
      <c r="I40" s="18" t="s">
        <v>104</v>
      </c>
    </row>
    <row r="41" spans="1:9">
      <c r="A41" s="16">
        <v>39</v>
      </c>
      <c r="B41" s="16" t="s">
        <v>109</v>
      </c>
      <c r="C41" s="16" t="s">
        <v>110</v>
      </c>
      <c r="D41" s="16" t="s">
        <v>12</v>
      </c>
      <c r="E41" s="16" t="s">
        <v>13</v>
      </c>
      <c r="F41" s="16" t="s">
        <v>12</v>
      </c>
      <c r="G41" s="16" t="s">
        <v>111</v>
      </c>
      <c r="H41" s="17">
        <v>51.3</v>
      </c>
      <c r="I41" s="18" t="s">
        <v>104</v>
      </c>
    </row>
    <row r="42" spans="1:9">
      <c r="A42" s="16">
        <v>40</v>
      </c>
      <c r="B42" s="16" t="s">
        <v>112</v>
      </c>
      <c r="C42" s="16" t="s">
        <v>113</v>
      </c>
      <c r="D42" s="16" t="s">
        <v>12</v>
      </c>
      <c r="E42" s="16" t="s">
        <v>13</v>
      </c>
      <c r="F42" s="16" t="s">
        <v>58</v>
      </c>
      <c r="G42" s="16" t="s">
        <v>114</v>
      </c>
      <c r="H42" s="17">
        <v>50.4</v>
      </c>
      <c r="I42" s="18" t="s">
        <v>104</v>
      </c>
    </row>
  </sheetData>
  <mergeCells count="1">
    <mergeCell ref="A1:I1"/>
  </mergeCells>
  <conditionalFormatting sqref="C3:C4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topLeftCell="A30" workbookViewId="0">
      <selection activeCell="N2" sqref="N2:N41"/>
    </sheetView>
  </sheetViews>
  <sheetFormatPr defaultColWidth="9.02654867256637" defaultRowHeight="13.5"/>
  <sheetData>
    <row r="1" ht="38.25" spans="1:14">
      <c r="A1" s="1" t="s">
        <v>115</v>
      </c>
      <c r="B1" s="1" t="s">
        <v>116</v>
      </c>
      <c r="C1" s="1" t="s">
        <v>117</v>
      </c>
      <c r="D1" s="1" t="s">
        <v>118</v>
      </c>
      <c r="E1" s="1" t="s">
        <v>119</v>
      </c>
      <c r="F1" s="1" t="s">
        <v>120</v>
      </c>
      <c r="G1" s="1" t="s">
        <v>121</v>
      </c>
      <c r="H1" s="1" t="s">
        <v>122</v>
      </c>
      <c r="I1" s="1" t="s">
        <v>123</v>
      </c>
      <c r="J1" s="1" t="s">
        <v>124</v>
      </c>
      <c r="K1" s="1" t="s">
        <v>125</v>
      </c>
      <c r="L1" s="1" t="s">
        <v>126</v>
      </c>
      <c r="M1" s="1" t="s">
        <v>127</v>
      </c>
      <c r="N1" s="1" t="s">
        <v>128</v>
      </c>
    </row>
    <row r="2" ht="38.25" spans="1:14">
      <c r="A2" s="2" t="s">
        <v>10</v>
      </c>
      <c r="B2" s="2" t="s">
        <v>129</v>
      </c>
      <c r="C2" s="2" t="s">
        <v>130</v>
      </c>
      <c r="D2" s="2" t="s">
        <v>131</v>
      </c>
      <c r="E2" s="2" t="s">
        <v>132</v>
      </c>
      <c r="F2" s="2" t="s">
        <v>133</v>
      </c>
      <c r="G2" s="3" t="s">
        <v>134</v>
      </c>
      <c r="H2" s="3" t="s">
        <v>135</v>
      </c>
      <c r="I2" s="3" t="s">
        <v>136</v>
      </c>
      <c r="J2" s="3">
        <f t="shared" ref="J2:J41" si="0">(G2+5)*10</f>
        <v>93.9</v>
      </c>
      <c r="K2" s="3">
        <f t="shared" ref="K2:K41" si="1">J2*0.6</f>
        <v>56.34</v>
      </c>
      <c r="L2" s="4">
        <v>95</v>
      </c>
      <c r="M2" s="3">
        <f t="shared" ref="M2:M41" si="2">L2*0.2</f>
        <v>19</v>
      </c>
      <c r="N2" s="3">
        <f t="shared" ref="N2:N41" si="3">K2+M2</f>
        <v>75.34</v>
      </c>
    </row>
    <row r="3" ht="25.5" spans="1:14">
      <c r="A3" s="2" t="s">
        <v>17</v>
      </c>
      <c r="B3" s="2" t="s">
        <v>137</v>
      </c>
      <c r="C3" s="2" t="s">
        <v>130</v>
      </c>
      <c r="D3" s="2" t="s">
        <v>138</v>
      </c>
      <c r="E3" s="2" t="s">
        <v>139</v>
      </c>
      <c r="F3" s="2" t="s">
        <v>140</v>
      </c>
      <c r="G3" s="3" t="s">
        <v>141</v>
      </c>
      <c r="H3" s="3" t="s">
        <v>142</v>
      </c>
      <c r="I3" s="3" t="s">
        <v>136</v>
      </c>
      <c r="J3" s="3">
        <f t="shared" si="0"/>
        <v>92.4</v>
      </c>
      <c r="K3" s="3">
        <f t="shared" si="1"/>
        <v>55.44</v>
      </c>
      <c r="L3" s="4">
        <v>94</v>
      </c>
      <c r="M3" s="3">
        <f t="shared" si="2"/>
        <v>18.8</v>
      </c>
      <c r="N3" s="3">
        <f t="shared" si="3"/>
        <v>74.24</v>
      </c>
    </row>
    <row r="4" ht="25.5" spans="1:14">
      <c r="A4" s="2" t="s">
        <v>21</v>
      </c>
      <c r="B4" s="2" t="s">
        <v>143</v>
      </c>
      <c r="C4" s="2" t="s">
        <v>130</v>
      </c>
      <c r="D4" s="2" t="s">
        <v>144</v>
      </c>
      <c r="E4" s="2" t="s">
        <v>139</v>
      </c>
      <c r="F4" s="2" t="s">
        <v>140</v>
      </c>
      <c r="G4" s="3" t="s">
        <v>145</v>
      </c>
      <c r="H4" s="3" t="s">
        <v>142</v>
      </c>
      <c r="I4" s="3" t="s">
        <v>136</v>
      </c>
      <c r="J4" s="3">
        <f t="shared" si="0"/>
        <v>91.8</v>
      </c>
      <c r="K4" s="3">
        <f t="shared" si="1"/>
        <v>55.08</v>
      </c>
      <c r="L4" s="4">
        <v>95</v>
      </c>
      <c r="M4" s="3">
        <f t="shared" si="2"/>
        <v>19</v>
      </c>
      <c r="N4" s="3">
        <f t="shared" si="3"/>
        <v>74.08</v>
      </c>
    </row>
    <row r="5" ht="25.5" spans="1:14">
      <c r="A5" s="2" t="s">
        <v>23</v>
      </c>
      <c r="B5" s="2" t="s">
        <v>146</v>
      </c>
      <c r="C5" s="2" t="s">
        <v>130</v>
      </c>
      <c r="D5" s="2" t="s">
        <v>147</v>
      </c>
      <c r="E5" s="2" t="s">
        <v>148</v>
      </c>
      <c r="F5" s="2" t="s">
        <v>149</v>
      </c>
      <c r="G5" s="3" t="s">
        <v>150</v>
      </c>
      <c r="H5" s="3" t="s">
        <v>151</v>
      </c>
      <c r="I5" s="3" t="s">
        <v>136</v>
      </c>
      <c r="J5" s="3">
        <f t="shared" si="0"/>
        <v>92</v>
      </c>
      <c r="K5" s="3">
        <f t="shared" si="1"/>
        <v>55.2</v>
      </c>
      <c r="L5" s="4">
        <v>92</v>
      </c>
      <c r="M5" s="3">
        <f t="shared" si="2"/>
        <v>18.4</v>
      </c>
      <c r="N5" s="3">
        <f t="shared" si="3"/>
        <v>73.6</v>
      </c>
    </row>
    <row r="6" ht="25.5" spans="1:14">
      <c r="A6" s="2" t="s">
        <v>27</v>
      </c>
      <c r="B6" s="2" t="s">
        <v>152</v>
      </c>
      <c r="C6" s="2" t="s">
        <v>153</v>
      </c>
      <c r="D6" s="2" t="s">
        <v>154</v>
      </c>
      <c r="E6" s="2" t="s">
        <v>139</v>
      </c>
      <c r="F6" s="2" t="s">
        <v>140</v>
      </c>
      <c r="G6" s="3" t="s">
        <v>155</v>
      </c>
      <c r="H6" s="3" t="s">
        <v>156</v>
      </c>
      <c r="I6" s="3" t="s">
        <v>136</v>
      </c>
      <c r="J6" s="3">
        <f t="shared" si="0"/>
        <v>91.4</v>
      </c>
      <c r="K6" s="3">
        <f t="shared" si="1"/>
        <v>54.84</v>
      </c>
      <c r="L6" s="4">
        <v>92</v>
      </c>
      <c r="M6" s="3">
        <f t="shared" si="2"/>
        <v>18.4</v>
      </c>
      <c r="N6" s="3">
        <f t="shared" si="3"/>
        <v>73.24</v>
      </c>
    </row>
    <row r="7" ht="25.5" spans="1:14">
      <c r="A7" s="2" t="s">
        <v>29</v>
      </c>
      <c r="B7" s="2" t="s">
        <v>157</v>
      </c>
      <c r="C7" s="2" t="s">
        <v>153</v>
      </c>
      <c r="D7" s="2" t="s">
        <v>158</v>
      </c>
      <c r="E7" s="2" t="s">
        <v>139</v>
      </c>
      <c r="F7" s="2" t="s">
        <v>159</v>
      </c>
      <c r="G7" s="3" t="s">
        <v>160</v>
      </c>
      <c r="H7" s="3" t="s">
        <v>161</v>
      </c>
      <c r="I7" s="3" t="s">
        <v>136</v>
      </c>
      <c r="J7" s="3">
        <f t="shared" si="0"/>
        <v>91.3</v>
      </c>
      <c r="K7" s="3">
        <f t="shared" si="1"/>
        <v>54.78</v>
      </c>
      <c r="L7" s="4">
        <v>92</v>
      </c>
      <c r="M7" s="3">
        <f t="shared" si="2"/>
        <v>18.4</v>
      </c>
      <c r="N7" s="3">
        <f t="shared" si="3"/>
        <v>73.18</v>
      </c>
    </row>
    <row r="8" ht="25.5" spans="1:14">
      <c r="A8" s="2" t="s">
        <v>32</v>
      </c>
      <c r="B8" s="2" t="s">
        <v>162</v>
      </c>
      <c r="C8" s="2" t="s">
        <v>130</v>
      </c>
      <c r="D8" s="2" t="s">
        <v>163</v>
      </c>
      <c r="E8" s="2" t="s">
        <v>148</v>
      </c>
      <c r="F8" s="2" t="s">
        <v>149</v>
      </c>
      <c r="G8" s="3" t="s">
        <v>164</v>
      </c>
      <c r="H8" s="3" t="s">
        <v>165</v>
      </c>
      <c r="I8" s="3" t="s">
        <v>136</v>
      </c>
      <c r="J8" s="3">
        <f t="shared" si="0"/>
        <v>91</v>
      </c>
      <c r="K8" s="3">
        <f t="shared" si="1"/>
        <v>54.6</v>
      </c>
      <c r="L8" s="4">
        <v>92</v>
      </c>
      <c r="M8" s="3">
        <f t="shared" si="2"/>
        <v>18.4</v>
      </c>
      <c r="N8" s="3">
        <f t="shared" si="3"/>
        <v>73</v>
      </c>
    </row>
    <row r="9" ht="38.25" spans="1:14">
      <c r="A9" s="2" t="s">
        <v>34</v>
      </c>
      <c r="B9" s="2" t="s">
        <v>166</v>
      </c>
      <c r="C9" s="2" t="s">
        <v>130</v>
      </c>
      <c r="D9" s="2" t="s">
        <v>167</v>
      </c>
      <c r="E9" s="2" t="s">
        <v>132</v>
      </c>
      <c r="F9" s="2" t="s">
        <v>168</v>
      </c>
      <c r="G9" s="3" t="s">
        <v>169</v>
      </c>
      <c r="H9" s="3" t="s">
        <v>170</v>
      </c>
      <c r="I9" s="3" t="s">
        <v>136</v>
      </c>
      <c r="J9" s="3">
        <f t="shared" si="0"/>
        <v>92.3</v>
      </c>
      <c r="K9" s="3">
        <f t="shared" si="1"/>
        <v>55.38</v>
      </c>
      <c r="L9" s="4">
        <v>88</v>
      </c>
      <c r="M9" s="3">
        <f t="shared" si="2"/>
        <v>17.6</v>
      </c>
      <c r="N9" s="3">
        <f t="shared" si="3"/>
        <v>72.98</v>
      </c>
    </row>
    <row r="10" ht="25.5" spans="1:14">
      <c r="A10" s="2" t="s">
        <v>37</v>
      </c>
      <c r="B10" s="2" t="s">
        <v>171</v>
      </c>
      <c r="C10" s="2" t="s">
        <v>130</v>
      </c>
      <c r="D10" s="2" t="s">
        <v>172</v>
      </c>
      <c r="E10" s="2" t="s">
        <v>173</v>
      </c>
      <c r="F10" s="2" t="s">
        <v>174</v>
      </c>
      <c r="G10" s="3" t="s">
        <v>175</v>
      </c>
      <c r="H10" s="3" t="s">
        <v>176</v>
      </c>
      <c r="I10" s="3" t="s">
        <v>136</v>
      </c>
      <c r="J10" s="3">
        <f t="shared" si="0"/>
        <v>91.2</v>
      </c>
      <c r="K10" s="3">
        <f t="shared" si="1"/>
        <v>54.72</v>
      </c>
      <c r="L10" s="4">
        <v>91</v>
      </c>
      <c r="M10" s="3">
        <f t="shared" si="2"/>
        <v>18.2</v>
      </c>
      <c r="N10" s="3">
        <f t="shared" si="3"/>
        <v>72.92</v>
      </c>
    </row>
    <row r="11" ht="25.5" spans="1:14">
      <c r="A11" s="2" t="s">
        <v>41</v>
      </c>
      <c r="B11" s="2" t="s">
        <v>177</v>
      </c>
      <c r="C11" s="2" t="s">
        <v>130</v>
      </c>
      <c r="D11" s="2" t="s">
        <v>178</v>
      </c>
      <c r="E11" s="2" t="s">
        <v>139</v>
      </c>
      <c r="F11" s="2" t="s">
        <v>140</v>
      </c>
      <c r="G11" s="3" t="s">
        <v>179</v>
      </c>
      <c r="H11" s="3" t="s">
        <v>156</v>
      </c>
      <c r="I11" s="3" t="s">
        <v>136</v>
      </c>
      <c r="J11" s="3">
        <f t="shared" si="0"/>
        <v>90.2</v>
      </c>
      <c r="K11" s="3">
        <f t="shared" si="1"/>
        <v>54.12</v>
      </c>
      <c r="L11" s="4">
        <v>93</v>
      </c>
      <c r="M11" s="3">
        <f t="shared" si="2"/>
        <v>18.6</v>
      </c>
      <c r="N11" s="3">
        <f t="shared" si="3"/>
        <v>72.72</v>
      </c>
    </row>
    <row r="12" ht="25.5" spans="1:14">
      <c r="A12" s="2" t="s">
        <v>43</v>
      </c>
      <c r="B12" s="2" t="s">
        <v>180</v>
      </c>
      <c r="C12" s="2" t="s">
        <v>130</v>
      </c>
      <c r="D12" s="2" t="s">
        <v>181</v>
      </c>
      <c r="E12" s="2" t="s">
        <v>148</v>
      </c>
      <c r="F12" s="2" t="s">
        <v>182</v>
      </c>
      <c r="G12" s="3" t="s">
        <v>183</v>
      </c>
      <c r="H12" s="3" t="s">
        <v>184</v>
      </c>
      <c r="I12" s="3" t="s">
        <v>136</v>
      </c>
      <c r="J12" s="3">
        <f t="shared" si="0"/>
        <v>90.1</v>
      </c>
      <c r="K12" s="3">
        <f t="shared" si="1"/>
        <v>54.06</v>
      </c>
      <c r="L12" s="4">
        <v>93</v>
      </c>
      <c r="M12" s="3">
        <f t="shared" si="2"/>
        <v>18.6</v>
      </c>
      <c r="N12" s="3">
        <f t="shared" si="3"/>
        <v>72.66</v>
      </c>
    </row>
    <row r="13" ht="38.25" spans="1:14">
      <c r="A13" s="2" t="s">
        <v>46</v>
      </c>
      <c r="B13" s="2" t="s">
        <v>185</v>
      </c>
      <c r="C13" s="2" t="s">
        <v>130</v>
      </c>
      <c r="D13" s="2" t="s">
        <v>186</v>
      </c>
      <c r="E13" s="2" t="s">
        <v>148</v>
      </c>
      <c r="F13" s="2" t="s">
        <v>187</v>
      </c>
      <c r="G13" s="3" t="s">
        <v>188</v>
      </c>
      <c r="H13" s="3" t="s">
        <v>189</v>
      </c>
      <c r="I13" s="3" t="s">
        <v>136</v>
      </c>
      <c r="J13" s="3">
        <f t="shared" si="0"/>
        <v>89.7</v>
      </c>
      <c r="K13" s="3">
        <f t="shared" si="1"/>
        <v>53.82</v>
      </c>
      <c r="L13" s="4">
        <v>94</v>
      </c>
      <c r="M13" s="3">
        <f t="shared" si="2"/>
        <v>18.8</v>
      </c>
      <c r="N13" s="3">
        <f t="shared" si="3"/>
        <v>72.62</v>
      </c>
    </row>
    <row r="14" ht="25.5" spans="1:14">
      <c r="A14" s="2" t="s">
        <v>49</v>
      </c>
      <c r="B14" s="2" t="s">
        <v>190</v>
      </c>
      <c r="C14" s="2" t="s">
        <v>130</v>
      </c>
      <c r="D14" s="2" t="s">
        <v>191</v>
      </c>
      <c r="E14" s="2" t="s">
        <v>148</v>
      </c>
      <c r="F14" s="2" t="s">
        <v>182</v>
      </c>
      <c r="G14" s="3" t="s">
        <v>192</v>
      </c>
      <c r="H14" s="3" t="s">
        <v>193</v>
      </c>
      <c r="I14" s="3" t="s">
        <v>136</v>
      </c>
      <c r="J14" s="3">
        <f t="shared" si="0"/>
        <v>90.3</v>
      </c>
      <c r="K14" s="3">
        <f t="shared" si="1"/>
        <v>54.18</v>
      </c>
      <c r="L14" s="4">
        <v>91</v>
      </c>
      <c r="M14" s="3">
        <f t="shared" si="2"/>
        <v>18.2</v>
      </c>
      <c r="N14" s="3">
        <f t="shared" si="3"/>
        <v>72.38</v>
      </c>
    </row>
    <row r="15" ht="25.5" spans="1:14">
      <c r="A15" s="2" t="s">
        <v>51</v>
      </c>
      <c r="B15" s="2" t="s">
        <v>194</v>
      </c>
      <c r="C15" s="2" t="s">
        <v>130</v>
      </c>
      <c r="D15" s="2" t="s">
        <v>195</v>
      </c>
      <c r="E15" s="2" t="s">
        <v>148</v>
      </c>
      <c r="F15" s="2" t="s">
        <v>196</v>
      </c>
      <c r="G15" s="3" t="s">
        <v>197</v>
      </c>
      <c r="H15" s="3" t="s">
        <v>198</v>
      </c>
      <c r="I15" s="3" t="s">
        <v>136</v>
      </c>
      <c r="J15" s="3">
        <f t="shared" si="0"/>
        <v>89.4</v>
      </c>
      <c r="K15" s="3">
        <f t="shared" si="1"/>
        <v>53.64</v>
      </c>
      <c r="L15" s="4">
        <v>93</v>
      </c>
      <c r="M15" s="3">
        <f t="shared" si="2"/>
        <v>18.6</v>
      </c>
      <c r="N15" s="3">
        <f t="shared" si="3"/>
        <v>72.24</v>
      </c>
    </row>
    <row r="16" ht="25.5" spans="1:14">
      <c r="A16" s="2" t="s">
        <v>54</v>
      </c>
      <c r="B16" s="2" t="s">
        <v>199</v>
      </c>
      <c r="C16" s="2" t="s">
        <v>130</v>
      </c>
      <c r="D16" s="2" t="s">
        <v>200</v>
      </c>
      <c r="E16" s="2" t="s">
        <v>139</v>
      </c>
      <c r="F16" s="2" t="s">
        <v>140</v>
      </c>
      <c r="G16" s="3" t="s">
        <v>201</v>
      </c>
      <c r="H16" s="3" t="s">
        <v>202</v>
      </c>
      <c r="I16" s="3" t="s">
        <v>136</v>
      </c>
      <c r="J16" s="3">
        <f t="shared" si="0"/>
        <v>89.8</v>
      </c>
      <c r="K16" s="3">
        <f t="shared" si="1"/>
        <v>53.88</v>
      </c>
      <c r="L16" s="4">
        <v>91</v>
      </c>
      <c r="M16" s="3">
        <f t="shared" si="2"/>
        <v>18.2</v>
      </c>
      <c r="N16" s="3">
        <f t="shared" si="3"/>
        <v>72.08</v>
      </c>
    </row>
    <row r="17" ht="25.5" spans="1:14">
      <c r="A17" s="2" t="s">
        <v>56</v>
      </c>
      <c r="B17" s="2" t="s">
        <v>203</v>
      </c>
      <c r="C17" s="2" t="s">
        <v>130</v>
      </c>
      <c r="D17" s="2" t="s">
        <v>204</v>
      </c>
      <c r="E17" s="2" t="s">
        <v>205</v>
      </c>
      <c r="F17" s="2" t="s">
        <v>206</v>
      </c>
      <c r="G17" s="3" t="s">
        <v>201</v>
      </c>
      <c r="H17" s="3" t="s">
        <v>207</v>
      </c>
      <c r="I17" s="3" t="s">
        <v>136</v>
      </c>
      <c r="J17" s="3">
        <f t="shared" si="0"/>
        <v>89.8</v>
      </c>
      <c r="K17" s="3">
        <f t="shared" si="1"/>
        <v>53.88</v>
      </c>
      <c r="L17" s="4">
        <v>91</v>
      </c>
      <c r="M17" s="3">
        <f t="shared" si="2"/>
        <v>18.2</v>
      </c>
      <c r="N17" s="3">
        <f t="shared" si="3"/>
        <v>72.08</v>
      </c>
    </row>
    <row r="18" ht="25.5" spans="1:14">
      <c r="A18" s="2" t="s">
        <v>60</v>
      </c>
      <c r="B18" s="2" t="s">
        <v>208</v>
      </c>
      <c r="C18" s="2" t="s">
        <v>130</v>
      </c>
      <c r="D18" s="2" t="s">
        <v>209</v>
      </c>
      <c r="E18" s="2" t="s">
        <v>139</v>
      </c>
      <c r="F18" s="2" t="s">
        <v>140</v>
      </c>
      <c r="G18" s="3" t="s">
        <v>210</v>
      </c>
      <c r="H18" s="3" t="s">
        <v>142</v>
      </c>
      <c r="I18" s="3" t="s">
        <v>136</v>
      </c>
      <c r="J18" s="3">
        <f t="shared" si="0"/>
        <v>89</v>
      </c>
      <c r="K18" s="3">
        <f t="shared" si="1"/>
        <v>53.4</v>
      </c>
      <c r="L18" s="4">
        <v>93</v>
      </c>
      <c r="M18" s="3">
        <f t="shared" si="2"/>
        <v>18.6</v>
      </c>
      <c r="N18" s="3">
        <f t="shared" si="3"/>
        <v>72</v>
      </c>
    </row>
    <row r="19" ht="38.25" spans="1:14">
      <c r="A19" s="2" t="s">
        <v>62</v>
      </c>
      <c r="B19" s="2" t="s">
        <v>211</v>
      </c>
      <c r="C19" s="2" t="s">
        <v>130</v>
      </c>
      <c r="D19" s="2" t="s">
        <v>212</v>
      </c>
      <c r="E19" s="2" t="s">
        <v>148</v>
      </c>
      <c r="F19" s="2" t="s">
        <v>213</v>
      </c>
      <c r="G19" s="3" t="s">
        <v>214</v>
      </c>
      <c r="H19" s="3" t="s">
        <v>215</v>
      </c>
      <c r="I19" s="3" t="s">
        <v>136</v>
      </c>
      <c r="J19" s="3">
        <f t="shared" si="0"/>
        <v>88.3</v>
      </c>
      <c r="K19" s="3">
        <f t="shared" si="1"/>
        <v>52.98</v>
      </c>
      <c r="L19" s="4">
        <v>94</v>
      </c>
      <c r="M19" s="3">
        <f t="shared" si="2"/>
        <v>18.8</v>
      </c>
      <c r="N19" s="3">
        <f t="shared" si="3"/>
        <v>71.78</v>
      </c>
    </row>
    <row r="20" ht="25.5" spans="1:14">
      <c r="A20" s="2" t="s">
        <v>65</v>
      </c>
      <c r="B20" s="2" t="s">
        <v>216</v>
      </c>
      <c r="C20" s="2" t="s">
        <v>130</v>
      </c>
      <c r="D20" s="2" t="s">
        <v>217</v>
      </c>
      <c r="E20" s="2" t="s">
        <v>148</v>
      </c>
      <c r="F20" s="2" t="s">
        <v>182</v>
      </c>
      <c r="G20" s="3" t="s">
        <v>218</v>
      </c>
      <c r="H20" s="3" t="s">
        <v>193</v>
      </c>
      <c r="I20" s="3" t="s">
        <v>136</v>
      </c>
      <c r="J20" s="3">
        <f t="shared" si="0"/>
        <v>91.9</v>
      </c>
      <c r="K20" s="3">
        <f t="shared" si="1"/>
        <v>55.14</v>
      </c>
      <c r="L20" s="4">
        <v>83</v>
      </c>
      <c r="M20" s="3">
        <f t="shared" si="2"/>
        <v>16.6</v>
      </c>
      <c r="N20" s="3">
        <f t="shared" si="3"/>
        <v>71.74</v>
      </c>
    </row>
    <row r="21" ht="25.5" spans="1:14">
      <c r="A21" s="2" t="s">
        <v>67</v>
      </c>
      <c r="B21" s="2" t="s">
        <v>219</v>
      </c>
      <c r="C21" s="2" t="s">
        <v>130</v>
      </c>
      <c r="D21" s="2" t="s">
        <v>220</v>
      </c>
      <c r="E21" s="2" t="s">
        <v>221</v>
      </c>
      <c r="F21" s="2" t="s">
        <v>222</v>
      </c>
      <c r="G21" s="3" t="s">
        <v>223</v>
      </c>
      <c r="H21" s="3" t="s">
        <v>224</v>
      </c>
      <c r="I21" s="3" t="s">
        <v>136</v>
      </c>
      <c r="J21" s="3">
        <f t="shared" si="0"/>
        <v>90</v>
      </c>
      <c r="K21" s="3">
        <f t="shared" si="1"/>
        <v>54</v>
      </c>
      <c r="L21" s="4">
        <v>88</v>
      </c>
      <c r="M21" s="3">
        <f t="shared" si="2"/>
        <v>17.6</v>
      </c>
      <c r="N21" s="3">
        <f t="shared" si="3"/>
        <v>71.6</v>
      </c>
    </row>
    <row r="22" ht="25.5" spans="1:14">
      <c r="A22" s="2" t="s">
        <v>70</v>
      </c>
      <c r="B22" s="2" t="s">
        <v>225</v>
      </c>
      <c r="C22" s="2" t="s">
        <v>153</v>
      </c>
      <c r="D22" s="2" t="s">
        <v>226</v>
      </c>
      <c r="E22" s="2" t="s">
        <v>139</v>
      </c>
      <c r="F22" s="2" t="s">
        <v>140</v>
      </c>
      <c r="G22" s="3" t="s">
        <v>227</v>
      </c>
      <c r="H22" s="3" t="s">
        <v>228</v>
      </c>
      <c r="I22" s="3" t="s">
        <v>136</v>
      </c>
      <c r="J22" s="3">
        <f t="shared" si="0"/>
        <v>89.1</v>
      </c>
      <c r="K22" s="3">
        <f t="shared" si="1"/>
        <v>53.46</v>
      </c>
      <c r="L22" s="4">
        <v>90</v>
      </c>
      <c r="M22" s="3">
        <f t="shared" si="2"/>
        <v>18</v>
      </c>
      <c r="N22" s="3">
        <f t="shared" si="3"/>
        <v>71.46</v>
      </c>
    </row>
    <row r="23" ht="25.5" spans="1:14">
      <c r="A23" s="2" t="s">
        <v>72</v>
      </c>
      <c r="B23" s="2" t="s">
        <v>229</v>
      </c>
      <c r="C23" s="2" t="s">
        <v>130</v>
      </c>
      <c r="D23" s="2" t="s">
        <v>230</v>
      </c>
      <c r="E23" s="2" t="s">
        <v>148</v>
      </c>
      <c r="F23" s="2" t="s">
        <v>196</v>
      </c>
      <c r="G23" s="3" t="s">
        <v>197</v>
      </c>
      <c r="H23" s="3" t="s">
        <v>231</v>
      </c>
      <c r="I23" s="3" t="s">
        <v>136</v>
      </c>
      <c r="J23" s="3">
        <f t="shared" si="0"/>
        <v>89.4</v>
      </c>
      <c r="K23" s="3">
        <f t="shared" si="1"/>
        <v>53.64</v>
      </c>
      <c r="L23" s="4">
        <v>88</v>
      </c>
      <c r="M23" s="3">
        <f t="shared" si="2"/>
        <v>17.6</v>
      </c>
      <c r="N23" s="3">
        <f t="shared" si="3"/>
        <v>71.24</v>
      </c>
    </row>
    <row r="24" ht="25.5" spans="1:14">
      <c r="A24" s="2" t="s">
        <v>74</v>
      </c>
      <c r="B24" s="2" t="s">
        <v>232</v>
      </c>
      <c r="C24" s="2" t="s">
        <v>130</v>
      </c>
      <c r="D24" s="2" t="s">
        <v>233</v>
      </c>
      <c r="E24" s="2" t="s">
        <v>139</v>
      </c>
      <c r="F24" s="2" t="s">
        <v>140</v>
      </c>
      <c r="G24" s="3" t="s">
        <v>234</v>
      </c>
      <c r="H24" s="3" t="s">
        <v>235</v>
      </c>
      <c r="I24" s="3" t="s">
        <v>136</v>
      </c>
      <c r="J24" s="3">
        <f t="shared" si="0"/>
        <v>88.9</v>
      </c>
      <c r="K24" s="3">
        <f t="shared" si="1"/>
        <v>53.34</v>
      </c>
      <c r="L24" s="4">
        <v>86</v>
      </c>
      <c r="M24" s="3">
        <f t="shared" si="2"/>
        <v>17.2</v>
      </c>
      <c r="N24" s="3">
        <f t="shared" si="3"/>
        <v>70.54</v>
      </c>
    </row>
    <row r="25" ht="25.5" spans="1:14">
      <c r="A25" s="2" t="s">
        <v>76</v>
      </c>
      <c r="B25" s="2" t="s">
        <v>236</v>
      </c>
      <c r="C25" s="2" t="s">
        <v>130</v>
      </c>
      <c r="D25" s="2" t="s">
        <v>237</v>
      </c>
      <c r="E25" s="2" t="s">
        <v>221</v>
      </c>
      <c r="F25" s="2" t="s">
        <v>222</v>
      </c>
      <c r="G25" s="3" t="s">
        <v>238</v>
      </c>
      <c r="H25" s="3" t="s">
        <v>239</v>
      </c>
      <c r="I25" s="3" t="s">
        <v>136</v>
      </c>
      <c r="J25" s="3">
        <f t="shared" si="0"/>
        <v>87.9</v>
      </c>
      <c r="K25" s="3">
        <f t="shared" si="1"/>
        <v>52.74</v>
      </c>
      <c r="L25" s="4">
        <v>88</v>
      </c>
      <c r="M25" s="3">
        <f t="shared" si="2"/>
        <v>17.6</v>
      </c>
      <c r="N25" s="3">
        <f t="shared" si="3"/>
        <v>70.34</v>
      </c>
    </row>
    <row r="26" ht="25.5" spans="1:14">
      <c r="A26" s="2" t="s">
        <v>78</v>
      </c>
      <c r="B26" s="2" t="s">
        <v>240</v>
      </c>
      <c r="C26" s="2" t="s">
        <v>130</v>
      </c>
      <c r="D26" s="2" t="s">
        <v>241</v>
      </c>
      <c r="E26" s="2" t="s">
        <v>139</v>
      </c>
      <c r="F26" s="2" t="s">
        <v>159</v>
      </c>
      <c r="G26" s="3" t="s">
        <v>242</v>
      </c>
      <c r="H26" s="3" t="s">
        <v>243</v>
      </c>
      <c r="I26" s="3" t="s">
        <v>136</v>
      </c>
      <c r="J26" s="3">
        <f t="shared" si="0"/>
        <v>88.2</v>
      </c>
      <c r="K26" s="3">
        <f t="shared" si="1"/>
        <v>52.92</v>
      </c>
      <c r="L26" s="4">
        <v>87</v>
      </c>
      <c r="M26" s="3">
        <f t="shared" si="2"/>
        <v>17.4</v>
      </c>
      <c r="N26" s="3">
        <f t="shared" si="3"/>
        <v>70.32</v>
      </c>
    </row>
    <row r="27" ht="25.5" spans="1:14">
      <c r="A27" s="2" t="s">
        <v>80</v>
      </c>
      <c r="B27" s="2" t="s">
        <v>244</v>
      </c>
      <c r="C27" s="2" t="s">
        <v>153</v>
      </c>
      <c r="D27" s="2" t="s">
        <v>245</v>
      </c>
      <c r="E27" s="2" t="s">
        <v>139</v>
      </c>
      <c r="F27" s="2" t="s">
        <v>140</v>
      </c>
      <c r="G27" s="3" t="s">
        <v>246</v>
      </c>
      <c r="H27" s="3" t="s">
        <v>247</v>
      </c>
      <c r="I27" s="3" t="s">
        <v>136</v>
      </c>
      <c r="J27" s="3">
        <f t="shared" si="0"/>
        <v>88</v>
      </c>
      <c r="K27" s="3">
        <f t="shared" si="1"/>
        <v>52.8</v>
      </c>
      <c r="L27" s="4">
        <v>87</v>
      </c>
      <c r="M27" s="3">
        <f t="shared" si="2"/>
        <v>17.4</v>
      </c>
      <c r="N27" s="3">
        <f t="shared" si="3"/>
        <v>70.2</v>
      </c>
    </row>
    <row r="28" ht="25.5" spans="1:14">
      <c r="A28" s="2" t="s">
        <v>82</v>
      </c>
      <c r="B28" s="2" t="s">
        <v>248</v>
      </c>
      <c r="C28" s="2" t="s">
        <v>130</v>
      </c>
      <c r="D28" s="2" t="s">
        <v>249</v>
      </c>
      <c r="E28" s="2" t="s">
        <v>139</v>
      </c>
      <c r="F28" s="2" t="s">
        <v>140</v>
      </c>
      <c r="G28" s="3" t="s">
        <v>250</v>
      </c>
      <c r="H28" s="3" t="s">
        <v>142</v>
      </c>
      <c r="I28" s="3" t="s">
        <v>136</v>
      </c>
      <c r="J28" s="3">
        <f t="shared" si="0"/>
        <v>87</v>
      </c>
      <c r="K28" s="3">
        <f t="shared" si="1"/>
        <v>52.2</v>
      </c>
      <c r="L28" s="4">
        <v>90</v>
      </c>
      <c r="M28" s="3">
        <f t="shared" si="2"/>
        <v>18</v>
      </c>
      <c r="N28" s="3">
        <f t="shared" si="3"/>
        <v>70.2</v>
      </c>
    </row>
    <row r="29" ht="25.5" spans="1:14">
      <c r="A29" s="2" t="s">
        <v>84</v>
      </c>
      <c r="B29" s="2" t="s">
        <v>251</v>
      </c>
      <c r="C29" s="2" t="s">
        <v>130</v>
      </c>
      <c r="D29" s="2" t="s">
        <v>252</v>
      </c>
      <c r="E29" s="2" t="s">
        <v>221</v>
      </c>
      <c r="F29" s="2" t="s">
        <v>222</v>
      </c>
      <c r="G29" s="3" t="s">
        <v>242</v>
      </c>
      <c r="H29" s="3" t="s">
        <v>253</v>
      </c>
      <c r="I29" s="3" t="s">
        <v>136</v>
      </c>
      <c r="J29" s="3">
        <f t="shared" si="0"/>
        <v>88.2</v>
      </c>
      <c r="K29" s="3">
        <f t="shared" si="1"/>
        <v>52.92</v>
      </c>
      <c r="L29" s="4">
        <v>86</v>
      </c>
      <c r="M29" s="3">
        <f t="shared" si="2"/>
        <v>17.2</v>
      </c>
      <c r="N29" s="3">
        <f t="shared" si="3"/>
        <v>70.12</v>
      </c>
    </row>
    <row r="30" ht="25.5" spans="1:14">
      <c r="A30" s="2" t="s">
        <v>86</v>
      </c>
      <c r="B30" s="2" t="s">
        <v>254</v>
      </c>
      <c r="C30" s="2" t="s">
        <v>130</v>
      </c>
      <c r="D30" s="2" t="s">
        <v>255</v>
      </c>
      <c r="E30" s="2" t="s">
        <v>148</v>
      </c>
      <c r="F30" s="2" t="s">
        <v>196</v>
      </c>
      <c r="G30" s="3" t="s">
        <v>256</v>
      </c>
      <c r="H30" s="3" t="s">
        <v>257</v>
      </c>
      <c r="I30" s="3" t="s">
        <v>136</v>
      </c>
      <c r="J30" s="3">
        <f t="shared" si="0"/>
        <v>88.5</v>
      </c>
      <c r="K30" s="3">
        <f t="shared" si="1"/>
        <v>53.1</v>
      </c>
      <c r="L30" s="4">
        <v>85</v>
      </c>
      <c r="M30" s="3">
        <f t="shared" si="2"/>
        <v>17</v>
      </c>
      <c r="N30" s="3">
        <f t="shared" si="3"/>
        <v>70.1</v>
      </c>
    </row>
    <row r="31" ht="25.5" spans="1:14">
      <c r="A31" s="2" t="s">
        <v>88</v>
      </c>
      <c r="B31" s="2" t="s">
        <v>258</v>
      </c>
      <c r="C31" s="2" t="s">
        <v>130</v>
      </c>
      <c r="D31" s="2" t="s">
        <v>259</v>
      </c>
      <c r="E31" s="2" t="s">
        <v>139</v>
      </c>
      <c r="F31" s="2" t="s">
        <v>140</v>
      </c>
      <c r="G31" s="3" t="s">
        <v>260</v>
      </c>
      <c r="H31" s="3" t="s">
        <v>142</v>
      </c>
      <c r="I31" s="3" t="s">
        <v>136</v>
      </c>
      <c r="J31" s="3">
        <f t="shared" si="0"/>
        <v>87.4</v>
      </c>
      <c r="K31" s="3">
        <f t="shared" si="1"/>
        <v>52.44</v>
      </c>
      <c r="L31" s="4">
        <v>84</v>
      </c>
      <c r="M31" s="3">
        <f t="shared" si="2"/>
        <v>16.8</v>
      </c>
      <c r="N31" s="3">
        <f t="shared" si="3"/>
        <v>69.24</v>
      </c>
    </row>
    <row r="32" ht="25.5" spans="1:14">
      <c r="A32" s="2" t="s">
        <v>90</v>
      </c>
      <c r="B32" s="2" t="s">
        <v>261</v>
      </c>
      <c r="C32" s="2" t="s">
        <v>130</v>
      </c>
      <c r="D32" s="2" t="s">
        <v>262</v>
      </c>
      <c r="E32" s="2" t="s">
        <v>139</v>
      </c>
      <c r="F32" s="2" t="s">
        <v>140</v>
      </c>
      <c r="G32" s="3" t="s">
        <v>242</v>
      </c>
      <c r="H32" s="3" t="s">
        <v>235</v>
      </c>
      <c r="I32" s="3" t="s">
        <v>136</v>
      </c>
      <c r="J32" s="3">
        <f t="shared" si="0"/>
        <v>88.2</v>
      </c>
      <c r="K32" s="3">
        <f t="shared" si="1"/>
        <v>52.92</v>
      </c>
      <c r="L32" s="4">
        <v>80</v>
      </c>
      <c r="M32" s="3">
        <f t="shared" si="2"/>
        <v>16</v>
      </c>
      <c r="N32" s="3">
        <f t="shared" si="3"/>
        <v>68.92</v>
      </c>
    </row>
    <row r="33" ht="25.5" spans="1:14">
      <c r="A33" s="2" t="s">
        <v>92</v>
      </c>
      <c r="B33" s="2" t="s">
        <v>263</v>
      </c>
      <c r="C33" s="2" t="s">
        <v>130</v>
      </c>
      <c r="D33" s="2" t="s">
        <v>264</v>
      </c>
      <c r="E33" s="2" t="s">
        <v>148</v>
      </c>
      <c r="F33" s="2" t="s">
        <v>265</v>
      </c>
      <c r="G33" s="3" t="s">
        <v>266</v>
      </c>
      <c r="H33" s="3" t="s">
        <v>267</v>
      </c>
      <c r="I33" s="3" t="s">
        <v>136</v>
      </c>
      <c r="J33" s="3">
        <f t="shared" si="0"/>
        <v>85.9</v>
      </c>
      <c r="K33" s="3">
        <f t="shared" si="1"/>
        <v>51.54</v>
      </c>
      <c r="L33" s="4">
        <v>82</v>
      </c>
      <c r="M33" s="3">
        <f t="shared" si="2"/>
        <v>16.4</v>
      </c>
      <c r="N33" s="3">
        <f t="shared" si="3"/>
        <v>67.94</v>
      </c>
    </row>
    <row r="34" ht="25.5" spans="1:14">
      <c r="A34" s="2" t="s">
        <v>95</v>
      </c>
      <c r="B34" s="2" t="s">
        <v>268</v>
      </c>
      <c r="C34" s="2" t="s">
        <v>130</v>
      </c>
      <c r="D34" s="2" t="s">
        <v>269</v>
      </c>
      <c r="E34" s="2" t="s">
        <v>148</v>
      </c>
      <c r="F34" s="2" t="s">
        <v>149</v>
      </c>
      <c r="G34" s="3" t="s">
        <v>270</v>
      </c>
      <c r="H34" s="3" t="s">
        <v>151</v>
      </c>
      <c r="I34" s="3" t="s">
        <v>136</v>
      </c>
      <c r="J34" s="3">
        <f t="shared" si="0"/>
        <v>83.3</v>
      </c>
      <c r="K34" s="3">
        <f t="shared" si="1"/>
        <v>49.98</v>
      </c>
      <c r="L34" s="4">
        <v>89</v>
      </c>
      <c r="M34" s="3">
        <f t="shared" si="2"/>
        <v>17.8</v>
      </c>
      <c r="N34" s="3">
        <f t="shared" si="3"/>
        <v>67.78</v>
      </c>
    </row>
    <row r="35" ht="25.5" spans="1:14">
      <c r="A35" s="2" t="s">
        <v>98</v>
      </c>
      <c r="B35" s="2" t="s">
        <v>271</v>
      </c>
      <c r="C35" s="2" t="s">
        <v>130</v>
      </c>
      <c r="D35" s="2" t="s">
        <v>272</v>
      </c>
      <c r="E35" s="2" t="s">
        <v>221</v>
      </c>
      <c r="F35" s="2" t="s">
        <v>222</v>
      </c>
      <c r="G35" s="3" t="s">
        <v>273</v>
      </c>
      <c r="H35" s="3" t="s">
        <v>274</v>
      </c>
      <c r="I35" s="3" t="s">
        <v>136</v>
      </c>
      <c r="J35" s="3">
        <f t="shared" si="0"/>
        <v>82.7</v>
      </c>
      <c r="K35" s="3">
        <f t="shared" si="1"/>
        <v>49.62</v>
      </c>
      <c r="L35" s="4">
        <v>87</v>
      </c>
      <c r="M35" s="3">
        <f t="shared" si="2"/>
        <v>17.4</v>
      </c>
      <c r="N35" s="3">
        <f t="shared" si="3"/>
        <v>67.02</v>
      </c>
    </row>
    <row r="36" ht="25.5" spans="1:14">
      <c r="A36" s="2" t="s">
        <v>100</v>
      </c>
      <c r="B36" s="2" t="s">
        <v>275</v>
      </c>
      <c r="C36" s="2" t="s">
        <v>153</v>
      </c>
      <c r="D36" s="2" t="s">
        <v>276</v>
      </c>
      <c r="E36" s="2" t="s">
        <v>139</v>
      </c>
      <c r="F36" s="2" t="s">
        <v>159</v>
      </c>
      <c r="G36" s="3" t="s">
        <v>277</v>
      </c>
      <c r="H36" s="3" t="s">
        <v>161</v>
      </c>
      <c r="I36" s="3" t="s">
        <v>136</v>
      </c>
      <c r="J36" s="3">
        <f t="shared" si="0"/>
        <v>83.9</v>
      </c>
      <c r="K36" s="3">
        <f t="shared" si="1"/>
        <v>50.34</v>
      </c>
      <c r="L36" s="4">
        <v>78</v>
      </c>
      <c r="M36" s="3">
        <f t="shared" si="2"/>
        <v>15.6</v>
      </c>
      <c r="N36" s="3">
        <f t="shared" si="3"/>
        <v>65.94</v>
      </c>
    </row>
    <row r="37" ht="25.5" spans="1:14">
      <c r="A37" s="2" t="s">
        <v>102</v>
      </c>
      <c r="B37" s="2" t="s">
        <v>278</v>
      </c>
      <c r="C37" s="2" t="s">
        <v>130</v>
      </c>
      <c r="D37" s="2" t="s">
        <v>279</v>
      </c>
      <c r="E37" s="2" t="s">
        <v>139</v>
      </c>
      <c r="F37" s="2" t="s">
        <v>140</v>
      </c>
      <c r="G37" s="3" t="s">
        <v>210</v>
      </c>
      <c r="H37" s="3" t="s">
        <v>280</v>
      </c>
      <c r="I37" s="3" t="s">
        <v>136</v>
      </c>
      <c r="J37" s="3">
        <f t="shared" si="0"/>
        <v>89</v>
      </c>
      <c r="K37" s="3">
        <f t="shared" si="1"/>
        <v>53.4</v>
      </c>
      <c r="L37" s="4"/>
      <c r="M37" s="3">
        <f t="shared" si="2"/>
        <v>0</v>
      </c>
      <c r="N37" s="3">
        <f t="shared" si="3"/>
        <v>53.4</v>
      </c>
    </row>
    <row r="38" ht="25.5" spans="1:14">
      <c r="A38" s="2" t="s">
        <v>105</v>
      </c>
      <c r="B38" s="2" t="s">
        <v>281</v>
      </c>
      <c r="C38" s="2" t="s">
        <v>130</v>
      </c>
      <c r="D38" s="2" t="s">
        <v>282</v>
      </c>
      <c r="E38" s="2" t="s">
        <v>148</v>
      </c>
      <c r="F38" s="2" t="s">
        <v>196</v>
      </c>
      <c r="G38" s="3" t="s">
        <v>256</v>
      </c>
      <c r="H38" s="3" t="s">
        <v>231</v>
      </c>
      <c r="I38" s="3" t="s">
        <v>136</v>
      </c>
      <c r="J38" s="3">
        <f t="shared" si="0"/>
        <v>88.5</v>
      </c>
      <c r="K38" s="3">
        <f t="shared" si="1"/>
        <v>53.1</v>
      </c>
      <c r="L38" s="4"/>
      <c r="M38" s="3">
        <f t="shared" si="2"/>
        <v>0</v>
      </c>
      <c r="N38" s="3">
        <f t="shared" si="3"/>
        <v>53.1</v>
      </c>
    </row>
    <row r="39" ht="25.5" spans="1:14">
      <c r="A39" s="2" t="s">
        <v>107</v>
      </c>
      <c r="B39" s="2" t="s">
        <v>283</v>
      </c>
      <c r="C39" s="2" t="s">
        <v>130</v>
      </c>
      <c r="D39" s="2" t="s">
        <v>284</v>
      </c>
      <c r="E39" s="2" t="s">
        <v>139</v>
      </c>
      <c r="F39" s="2" t="s">
        <v>140</v>
      </c>
      <c r="G39" s="3" t="s">
        <v>285</v>
      </c>
      <c r="H39" s="3" t="s">
        <v>235</v>
      </c>
      <c r="I39" s="3" t="s">
        <v>136</v>
      </c>
      <c r="J39" s="3">
        <f t="shared" si="0"/>
        <v>86.3</v>
      </c>
      <c r="K39" s="3">
        <f t="shared" si="1"/>
        <v>51.78</v>
      </c>
      <c r="L39" s="4"/>
      <c r="M39" s="3">
        <f t="shared" si="2"/>
        <v>0</v>
      </c>
      <c r="N39" s="3">
        <f t="shared" si="3"/>
        <v>51.78</v>
      </c>
    </row>
    <row r="40" ht="25.5" spans="1:14">
      <c r="A40" s="2" t="s">
        <v>109</v>
      </c>
      <c r="B40" s="2" t="s">
        <v>286</v>
      </c>
      <c r="C40" s="2" t="s">
        <v>130</v>
      </c>
      <c r="D40" s="2" t="s">
        <v>287</v>
      </c>
      <c r="E40" s="2" t="s">
        <v>221</v>
      </c>
      <c r="F40" s="2" t="s">
        <v>288</v>
      </c>
      <c r="G40" s="3" t="s">
        <v>289</v>
      </c>
      <c r="H40" s="3" t="s">
        <v>290</v>
      </c>
      <c r="I40" s="3" t="s">
        <v>136</v>
      </c>
      <c r="J40" s="3">
        <f t="shared" si="0"/>
        <v>85.5</v>
      </c>
      <c r="K40" s="3">
        <f t="shared" si="1"/>
        <v>51.3</v>
      </c>
      <c r="L40" s="4"/>
      <c r="M40" s="3">
        <f t="shared" si="2"/>
        <v>0</v>
      </c>
      <c r="N40" s="3">
        <f t="shared" si="3"/>
        <v>51.3</v>
      </c>
    </row>
    <row r="41" ht="25.5" spans="1:14">
      <c r="A41" s="2" t="s">
        <v>112</v>
      </c>
      <c r="B41" s="2" t="s">
        <v>291</v>
      </c>
      <c r="C41" s="2" t="s">
        <v>153</v>
      </c>
      <c r="D41" s="2" t="s">
        <v>292</v>
      </c>
      <c r="E41" s="2" t="s">
        <v>205</v>
      </c>
      <c r="F41" s="2" t="s">
        <v>293</v>
      </c>
      <c r="G41" s="3" t="s">
        <v>294</v>
      </c>
      <c r="H41" s="3" t="s">
        <v>295</v>
      </c>
      <c r="I41" s="3" t="s">
        <v>136</v>
      </c>
      <c r="J41" s="3">
        <f t="shared" si="0"/>
        <v>84</v>
      </c>
      <c r="K41" s="3">
        <f t="shared" si="1"/>
        <v>50.4</v>
      </c>
      <c r="L41" s="4"/>
      <c r="M41" s="3">
        <f t="shared" si="2"/>
        <v>0</v>
      </c>
      <c r="N41" s="3">
        <f t="shared" si="3"/>
        <v>50.4</v>
      </c>
    </row>
  </sheetData>
  <conditionalFormatting sqref="B1:B4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Riverland</dc:creator>
  <cp:lastModifiedBy>丘沐梓</cp:lastModifiedBy>
  <dcterms:created xsi:type="dcterms:W3CDTF">2025-03-05T07:52:00Z</dcterms:created>
  <dcterms:modified xsi:type="dcterms:W3CDTF">2026-03-06T12:56:16Z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F2212B8217364C77907BB6140E86F33F_13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